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sana\Desktop\"/>
    </mc:Choice>
  </mc:AlternateContent>
  <bookViews>
    <workbookView xWindow="0" yWindow="0" windowWidth="20490" windowHeight="753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Hoja1!$E$3:$AR$31</definedName>
  </definedNames>
  <calcPr calcId="171027"/>
</workbook>
</file>

<file path=xl/calcChain.xml><?xml version="1.0" encoding="utf-8"?>
<calcChain xmlns="http://schemas.openxmlformats.org/spreadsheetml/2006/main">
  <c r="AW5" i="1" l="1"/>
  <c r="AW33" i="1" s="1"/>
  <c r="AW6" i="1"/>
  <c r="AW36" i="1" s="1"/>
  <c r="AW7" i="1"/>
  <c r="AW35" i="1" s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4" i="1"/>
  <c r="AW34" i="1" s="1"/>
  <c r="AV5" i="1"/>
  <c r="AV33" i="1" s="1"/>
  <c r="AV6" i="1"/>
  <c r="AV36" i="1" s="1"/>
  <c r="AV7" i="1"/>
  <c r="AV35" i="1" s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4" i="1"/>
  <c r="AV34" i="1" s="1"/>
  <c r="AU5" i="1"/>
  <c r="AU33" i="1" s="1"/>
  <c r="AU6" i="1"/>
  <c r="AU36" i="1" s="1"/>
  <c r="AU7" i="1"/>
  <c r="AU35" i="1" s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4" i="1"/>
  <c r="AU34" i="1" s="1"/>
  <c r="AT5" i="1"/>
  <c r="AT38" i="1" s="1"/>
  <c r="AT6" i="1"/>
  <c r="AT41" i="1" s="1"/>
  <c r="AT7" i="1"/>
  <c r="AT40" i="1" s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4" i="1"/>
  <c r="AT39" i="1" s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E40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E38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E39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E41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E36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E35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E33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E34" i="1"/>
  <c r="AT33" i="1" l="1"/>
  <c r="AT35" i="1"/>
  <c r="AW41" i="1"/>
  <c r="AU41" i="1"/>
  <c r="AV40" i="1"/>
  <c r="AW39" i="1"/>
  <c r="AU39" i="1"/>
  <c r="AV38" i="1"/>
  <c r="AT34" i="1"/>
  <c r="AT36" i="1"/>
  <c r="AV41" i="1"/>
  <c r="AW40" i="1"/>
  <c r="AU40" i="1"/>
  <c r="AV39" i="1"/>
  <c r="AW38" i="1"/>
  <c r="AU38" i="1"/>
</calcChain>
</file>

<file path=xl/sharedStrings.xml><?xml version="1.0" encoding="utf-8"?>
<sst xmlns="http://schemas.openxmlformats.org/spreadsheetml/2006/main" count="107" uniqueCount="58">
  <si>
    <t>C1</t>
  </si>
  <si>
    <t>C2</t>
  </si>
  <si>
    <t>GIMENA</t>
  </si>
  <si>
    <t>PAULA</t>
  </si>
  <si>
    <t>ARIADNA</t>
  </si>
  <si>
    <t>CLAUDIA</t>
  </si>
  <si>
    <t>BEATRIZ</t>
  </si>
  <si>
    <t>LEYRE</t>
  </si>
  <si>
    <t>Pregunta 1</t>
  </si>
  <si>
    <t>Pregunta 28</t>
  </si>
  <si>
    <t>Pregunta 27</t>
  </si>
  <si>
    <t>Pregunta 26</t>
  </si>
  <si>
    <t>Pregunta 25</t>
  </si>
  <si>
    <t>Pregunta 24</t>
  </si>
  <si>
    <t>Pregunta 23</t>
  </si>
  <si>
    <t>Pregunta 22</t>
  </si>
  <si>
    <t>Pregunta 21</t>
  </si>
  <si>
    <t>Pregunta 20</t>
  </si>
  <si>
    <t>Pregunta19</t>
  </si>
  <si>
    <t>Pregunta 18</t>
  </si>
  <si>
    <t>Pregunta 17</t>
  </si>
  <si>
    <t>Pregunta 16</t>
  </si>
  <si>
    <t>Pregunta 15</t>
  </si>
  <si>
    <t>Pregunta 14</t>
  </si>
  <si>
    <t>Pregunta 13</t>
  </si>
  <si>
    <t>Pregunta 12</t>
  </si>
  <si>
    <t>Pregunta 11</t>
  </si>
  <si>
    <t>Pregunta 10</t>
  </si>
  <si>
    <t>Pregunta 9</t>
  </si>
  <si>
    <t>Pregunta 8</t>
  </si>
  <si>
    <t>Pregunta 7</t>
  </si>
  <si>
    <t>Pregunta 6</t>
  </si>
  <si>
    <t>Pregunta 5</t>
  </si>
  <si>
    <t>Pregunta 4</t>
  </si>
  <si>
    <t>Pregunta 3</t>
  </si>
  <si>
    <t>Pregunta 2</t>
  </si>
  <si>
    <t>Cooperatividad</t>
  </si>
  <si>
    <t>Competitividad</t>
  </si>
  <si>
    <t>Individualismo</t>
  </si>
  <si>
    <t>Afiliación</t>
  </si>
  <si>
    <t>MEDIA</t>
  </si>
  <si>
    <t>DESVIACIÓN TÍPICA</t>
  </si>
  <si>
    <t>CHICOS</t>
  </si>
  <si>
    <t>CHICAS</t>
  </si>
  <si>
    <t>CARLOS</t>
  </si>
  <si>
    <t>PEDRO</t>
  </si>
  <si>
    <t>LUCÍA</t>
  </si>
  <si>
    <t>ÁLVARO</t>
  </si>
  <si>
    <t>CLARA</t>
  </si>
  <si>
    <t>ADRIANA</t>
  </si>
  <si>
    <t>ELENA</t>
  </si>
  <si>
    <t>FERNANDO</t>
  </si>
  <si>
    <t>MARCOS</t>
  </si>
  <si>
    <t>RUBÉN</t>
  </si>
  <si>
    <t>ALBERTO</t>
  </si>
  <si>
    <t>MARIO</t>
  </si>
  <si>
    <t>ANA</t>
  </si>
  <si>
    <t>SARA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</si>
</sst>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164" fontId="2" fillId="0" borderId="18" xfId="0" applyNumberFormat="1" applyFont="1" applyBorder="1"/>
    <xf numFmtId="164" fontId="2" fillId="0" borderId="1" xfId="0" applyNumberFormat="1" applyFont="1" applyBorder="1"/>
    <xf numFmtId="164" fontId="2" fillId="0" borderId="19" xfId="0" applyNumberFormat="1" applyFont="1" applyBorder="1"/>
    <xf numFmtId="164" fontId="2" fillId="0" borderId="2" xfId="0" applyNumberFormat="1" applyFont="1" applyBorder="1"/>
    <xf numFmtId="164" fontId="2" fillId="0" borderId="2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21" xfId="0" applyNumberFormat="1" applyFont="1" applyBorder="1"/>
    <xf numFmtId="164" fontId="2" fillId="0" borderId="5" xfId="0" applyNumberFormat="1" applyFont="1" applyBorder="1"/>
    <xf numFmtId="0" fontId="0" fillId="4" borderId="10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Hoja1!$AT$2</c:f>
              <c:strCache>
                <c:ptCount val="1"/>
                <c:pt idx="0">
                  <c:v>CHICOS</c:v>
                </c:pt>
              </c:strCache>
            </c:strRef>
          </c:tx>
          <c:invertIfNegative val="0"/>
          <c:cat>
            <c:strRef>
              <c:f>Hoja1!$D$33:$D$36</c:f>
              <c:strCache>
                <c:ptCount val="4"/>
                <c:pt idx="0">
                  <c:v>Cooperatividad</c:v>
                </c:pt>
                <c:pt idx="1">
                  <c:v>Competitividad</c:v>
                </c:pt>
                <c:pt idx="2">
                  <c:v>Individualismo</c:v>
                </c:pt>
                <c:pt idx="3">
                  <c:v>Afiliación</c:v>
                </c:pt>
              </c:strCache>
            </c:strRef>
          </c:cat>
          <c:val>
            <c:numRef>
              <c:f>Hoja1!$AT$33:$AT$36</c:f>
              <c:numCache>
                <c:formatCode>0.0</c:formatCode>
                <c:ptCount val="4"/>
                <c:pt idx="0">
                  <c:v>3.4821428571428572</c:v>
                </c:pt>
                <c:pt idx="1">
                  <c:v>2.5178571428571428</c:v>
                </c:pt>
                <c:pt idx="2">
                  <c:v>2.1964285714285716</c:v>
                </c:pt>
                <c:pt idx="3">
                  <c:v>2.7857142857142856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E7-41C4-A8D4-5C8A9FA9C64F}"/>
            </c:ext>
          </c:extLst>
        </c:ser>
        <c:ser>
          <c:idx val="1"/>
          <c:order val="1"/>
          <c:tx>
            <c:strRef>
              <c:f>Hoja1!$AV$2</c:f>
              <c:strCache>
                <c:ptCount val="1"/>
                <c:pt idx="0">
                  <c:v>CHICAS</c:v>
                </c:pt>
              </c:strCache>
            </c:strRef>
          </c:tx>
          <c:invertIfNegative val="0"/>
          <c:cat>
            <c:strRef>
              <c:f>Hoja1!$D$33:$D$36</c:f>
              <c:strCache>
                <c:ptCount val="4"/>
                <c:pt idx="0">
                  <c:v>Cooperatividad</c:v>
                </c:pt>
                <c:pt idx="1">
                  <c:v>Competitividad</c:v>
                </c:pt>
                <c:pt idx="2">
                  <c:v>Individualismo</c:v>
                </c:pt>
                <c:pt idx="3">
                  <c:v>Afiliación</c:v>
                </c:pt>
              </c:strCache>
            </c:strRef>
          </c:cat>
          <c:val>
            <c:numRef>
              <c:f>Hoja1!$AV$33:$AV$36</c:f>
              <c:numCache>
                <c:formatCode>0.0</c:formatCode>
                <c:ptCount val="4"/>
                <c:pt idx="0">
                  <c:v>3.535714285714286</c:v>
                </c:pt>
                <c:pt idx="1">
                  <c:v>2.0357142857142856</c:v>
                </c:pt>
                <c:pt idx="2">
                  <c:v>1.6428571428571428</c:v>
                </c:pt>
                <c:pt idx="3">
                  <c:v>2.7857142857142856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E7-41C4-A8D4-5C8A9FA9C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09664"/>
        <c:axId val="49812992"/>
      </c:barChart>
      <c:catAx>
        <c:axId val="49809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9812992"/>
        <c:crosses val="autoZero"/>
        <c:auto val="1"/>
        <c:lblAlgn val="ctr"/>
        <c:lblOffset val="100"/>
        <c:noMultiLvlLbl val="0"/>
      </c:catAx>
      <c:valAx>
        <c:axId val="4981299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9809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Hoja1!$AT$2</c:f>
              <c:strCache>
                <c:ptCount val="1"/>
                <c:pt idx="0">
                  <c:v>CHICOS</c:v>
                </c:pt>
              </c:strCache>
            </c:strRef>
          </c:tx>
          <c:invertIfNegative val="0"/>
          <c:cat>
            <c:strRef>
              <c:f>Hoja1!$D$33:$D$36</c:f>
              <c:strCache>
                <c:ptCount val="4"/>
                <c:pt idx="0">
                  <c:v>Cooperatividad</c:v>
                </c:pt>
                <c:pt idx="1">
                  <c:v>Competitividad</c:v>
                </c:pt>
                <c:pt idx="2">
                  <c:v>Individualismo</c:v>
                </c:pt>
                <c:pt idx="3">
                  <c:v>Afiliación</c:v>
                </c:pt>
              </c:strCache>
            </c:strRef>
          </c:cat>
          <c:val>
            <c:numRef>
              <c:f>Hoja1!$AU$33:$AU$36</c:f>
              <c:numCache>
                <c:formatCode>0.0</c:formatCode>
                <c:ptCount val="4"/>
                <c:pt idx="0">
                  <c:v>3.4642857142857144</c:v>
                </c:pt>
                <c:pt idx="1">
                  <c:v>2.5714285714285716</c:v>
                </c:pt>
                <c:pt idx="2">
                  <c:v>1.9107142857142858</c:v>
                </c:pt>
                <c:pt idx="3">
                  <c:v>2.5357142857142856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3-4CBE-9C59-8ED7FB53B776}"/>
            </c:ext>
          </c:extLst>
        </c:ser>
        <c:ser>
          <c:idx val="1"/>
          <c:order val="1"/>
          <c:tx>
            <c:strRef>
              <c:f>Hoja1!$AV$2</c:f>
              <c:strCache>
                <c:ptCount val="1"/>
                <c:pt idx="0">
                  <c:v>CHICAS</c:v>
                </c:pt>
              </c:strCache>
            </c:strRef>
          </c:tx>
          <c:invertIfNegative val="0"/>
          <c:cat>
            <c:strRef>
              <c:f>Hoja1!$D$33:$D$36</c:f>
              <c:strCache>
                <c:ptCount val="4"/>
                <c:pt idx="0">
                  <c:v>Cooperatividad</c:v>
                </c:pt>
                <c:pt idx="1">
                  <c:v>Competitividad</c:v>
                </c:pt>
                <c:pt idx="2">
                  <c:v>Individualismo</c:v>
                </c:pt>
                <c:pt idx="3">
                  <c:v>Afiliación</c:v>
                </c:pt>
              </c:strCache>
            </c:strRef>
          </c:cat>
          <c:val>
            <c:numRef>
              <c:f>Hoja1!$AW$33:$AW$36</c:f>
              <c:numCache>
                <c:formatCode>0.0</c:formatCode>
                <c:ptCount val="4"/>
                <c:pt idx="0">
                  <c:v>3.416666666666667</c:v>
                </c:pt>
                <c:pt idx="1">
                  <c:v>1.9285714285714286</c:v>
                </c:pt>
                <c:pt idx="2">
                  <c:v>1.5714285714285714</c:v>
                </c:pt>
                <c:pt idx="3">
                  <c:v>2.5714285714285707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3-4CBE-9C59-8ED7FB53B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736640"/>
        <c:axId val="126738432"/>
      </c:barChart>
      <c:catAx>
        <c:axId val="126736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6738432"/>
        <c:crosses val="autoZero"/>
        <c:auto val="1"/>
        <c:lblAlgn val="ctr"/>
        <c:lblOffset val="100"/>
        <c:noMultiLvlLbl val="0"/>
      </c:catAx>
      <c:valAx>
        <c:axId val="12673843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6736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44</xdr:row>
      <xdr:rowOff>0</xdr:rowOff>
    </xdr:from>
    <xdr:to>
      <xdr:col>31</xdr:col>
      <xdr:colOff>171449</xdr:colOff>
      <xdr:row>62</xdr:row>
      <xdr:rowOff>95250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9525</xdr:colOff>
      <xdr:row>44</xdr:row>
      <xdr:rowOff>47625</xdr:rowOff>
    </xdr:from>
    <xdr:to>
      <xdr:col>49</xdr:col>
      <xdr:colOff>581025</xdr:colOff>
      <xdr:row>62</xdr:row>
      <xdr:rowOff>38100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W52"/>
  <sheetViews>
    <sheetView tabSelected="1" topLeftCell="D1" workbookViewId="0">
      <pane ySplit="3" topLeftCell="A4" activePane="bottomLeft" state="frozen"/>
      <selection activeCell="B1" sqref="B1"/>
      <selection pane="bottomLeft" activeCell="AQ3" sqref="AQ3"/>
    </sheetView>
  </sheetViews>
  <sheetFormatPr baseColWidth="10" defaultRowHeight="15" x14ac:dyDescent="0.25"/>
  <cols>
    <col min="3" max="3" width="17" customWidth="1"/>
    <col min="4" max="4" width="15.5703125" customWidth="1"/>
    <col min="5" max="5" width="3.5703125" bestFit="1" customWidth="1"/>
    <col min="6" max="6" width="3.140625" customWidth="1"/>
    <col min="7" max="7" width="3.5703125" bestFit="1" customWidth="1"/>
    <col min="8" max="8" width="3.140625" customWidth="1"/>
    <col min="9" max="9" width="3.5703125" bestFit="1" customWidth="1"/>
    <col min="10" max="10" width="3.140625" customWidth="1"/>
    <col min="11" max="11" width="3.5703125" bestFit="1" customWidth="1"/>
    <col min="12" max="12" width="3.140625" customWidth="1"/>
    <col min="13" max="13" width="3.5703125" bestFit="1" customWidth="1"/>
    <col min="14" max="14" width="3.140625" customWidth="1"/>
    <col min="15" max="15" width="3.5703125" bestFit="1" customWidth="1"/>
    <col min="16" max="16" width="3.140625" customWidth="1"/>
    <col min="17" max="17" width="3.5703125" bestFit="1" customWidth="1"/>
    <col min="18" max="18" width="3.140625" customWidth="1"/>
    <col min="19" max="19" width="3.5703125" bestFit="1" customWidth="1"/>
    <col min="20" max="20" width="3.140625" customWidth="1"/>
    <col min="21" max="21" width="3.5703125" bestFit="1" customWidth="1"/>
    <col min="22" max="22" width="3.140625" customWidth="1"/>
    <col min="23" max="23" width="3.5703125" bestFit="1" customWidth="1"/>
    <col min="24" max="24" width="3.140625" customWidth="1"/>
    <col min="25" max="25" width="3.5703125" bestFit="1" customWidth="1"/>
    <col min="26" max="26" width="3.140625" customWidth="1"/>
    <col min="27" max="27" width="3.5703125" bestFit="1" customWidth="1"/>
    <col min="28" max="28" width="3.140625" customWidth="1"/>
    <col min="29" max="29" width="3.5703125" bestFit="1" customWidth="1"/>
    <col min="30" max="30" width="3.140625" customWidth="1"/>
    <col min="31" max="31" width="3.5703125" bestFit="1" customWidth="1"/>
    <col min="32" max="32" width="3.140625" customWidth="1"/>
    <col min="33" max="33" width="3.5703125" bestFit="1" customWidth="1"/>
    <col min="34" max="34" width="3.140625" customWidth="1"/>
    <col min="35" max="35" width="3.5703125" bestFit="1" customWidth="1"/>
    <col min="36" max="36" width="3.140625" customWidth="1"/>
    <col min="37" max="37" width="3.5703125" bestFit="1" customWidth="1"/>
    <col min="38" max="38" width="3.140625" customWidth="1"/>
    <col min="39" max="39" width="3.5703125" bestFit="1" customWidth="1"/>
    <col min="40" max="40" width="3.140625" customWidth="1"/>
    <col min="41" max="41" width="3.5703125" bestFit="1" customWidth="1"/>
    <col min="42" max="42" width="3.140625" customWidth="1"/>
    <col min="43" max="43" width="3.5703125" bestFit="1" customWidth="1"/>
    <col min="44" max="44" width="3.140625" customWidth="1"/>
    <col min="46" max="46" width="3.5703125" customWidth="1"/>
    <col min="47" max="47" width="3.140625" customWidth="1"/>
    <col min="48" max="48" width="3.5703125" customWidth="1"/>
    <col min="49" max="49" width="3.140625" customWidth="1"/>
  </cols>
  <sheetData>
    <row r="1" spans="4:49" ht="15.75" thickBot="1" x14ac:dyDescent="0.3"/>
    <row r="2" spans="4:49" ht="116.25" customHeight="1" x14ac:dyDescent="0.25">
      <c r="E2" s="51" t="s">
        <v>44</v>
      </c>
      <c r="F2" s="52"/>
      <c r="G2" s="53" t="s">
        <v>49</v>
      </c>
      <c r="H2" s="54"/>
      <c r="I2" s="51" t="s">
        <v>2</v>
      </c>
      <c r="J2" s="52"/>
      <c r="K2" s="53" t="s">
        <v>45</v>
      </c>
      <c r="L2" s="54"/>
      <c r="M2" s="51" t="s">
        <v>46</v>
      </c>
      <c r="N2" s="52"/>
      <c r="O2" s="53" t="s">
        <v>3</v>
      </c>
      <c r="P2" s="54"/>
      <c r="Q2" s="51" t="s">
        <v>4</v>
      </c>
      <c r="R2" s="52"/>
      <c r="S2" s="53" t="s">
        <v>47</v>
      </c>
      <c r="T2" s="54"/>
      <c r="U2" s="51" t="s">
        <v>5</v>
      </c>
      <c r="V2" s="52"/>
      <c r="W2" s="53" t="s">
        <v>48</v>
      </c>
      <c r="X2" s="54"/>
      <c r="Y2" s="51" t="s">
        <v>6</v>
      </c>
      <c r="Z2" s="52"/>
      <c r="AA2" s="53" t="s">
        <v>7</v>
      </c>
      <c r="AB2" s="54"/>
      <c r="AC2" s="51" t="s">
        <v>50</v>
      </c>
      <c r="AD2" s="52"/>
      <c r="AE2" s="53" t="s">
        <v>51</v>
      </c>
      <c r="AF2" s="54"/>
      <c r="AG2" s="51" t="s">
        <v>52</v>
      </c>
      <c r="AH2" s="52"/>
      <c r="AI2" s="53" t="s">
        <v>53</v>
      </c>
      <c r="AJ2" s="54"/>
      <c r="AK2" s="51" t="s">
        <v>54</v>
      </c>
      <c r="AL2" s="52"/>
      <c r="AM2" s="53" t="s">
        <v>55</v>
      </c>
      <c r="AN2" s="54"/>
      <c r="AO2" s="51" t="s">
        <v>56</v>
      </c>
      <c r="AP2" s="52"/>
      <c r="AQ2" s="53" t="s">
        <v>57</v>
      </c>
      <c r="AR2" s="54"/>
      <c r="AT2" s="51" t="s">
        <v>42</v>
      </c>
      <c r="AU2" s="52"/>
      <c r="AV2" s="53" t="s">
        <v>43</v>
      </c>
      <c r="AW2" s="54"/>
    </row>
    <row r="3" spans="4:49" ht="15.75" thickBot="1" x14ac:dyDescent="0.3">
      <c r="E3" s="1" t="s">
        <v>0</v>
      </c>
      <c r="F3" s="2" t="s">
        <v>1</v>
      </c>
      <c r="G3" s="1" t="s">
        <v>0</v>
      </c>
      <c r="H3" s="2" t="s">
        <v>1</v>
      </c>
      <c r="I3" s="1" t="s">
        <v>0</v>
      </c>
      <c r="J3" s="2" t="s">
        <v>1</v>
      </c>
      <c r="K3" s="1" t="s">
        <v>0</v>
      </c>
      <c r="L3" s="2" t="s">
        <v>1</v>
      </c>
      <c r="M3" s="1" t="s">
        <v>0</v>
      </c>
      <c r="N3" s="2" t="s">
        <v>1</v>
      </c>
      <c r="O3" s="1" t="s">
        <v>0</v>
      </c>
      <c r="P3" s="2" t="s">
        <v>1</v>
      </c>
      <c r="Q3" s="1" t="s">
        <v>0</v>
      </c>
      <c r="R3" s="2" t="s">
        <v>1</v>
      </c>
      <c r="S3" s="1" t="s">
        <v>0</v>
      </c>
      <c r="T3" s="2" t="s">
        <v>1</v>
      </c>
      <c r="U3" s="1" t="s">
        <v>0</v>
      </c>
      <c r="V3" s="2" t="s">
        <v>1</v>
      </c>
      <c r="W3" s="1" t="s">
        <v>0</v>
      </c>
      <c r="X3" s="2" t="s">
        <v>1</v>
      </c>
      <c r="Y3" s="1" t="s">
        <v>0</v>
      </c>
      <c r="Z3" s="2" t="s">
        <v>1</v>
      </c>
      <c r="AA3" s="1" t="s">
        <v>0</v>
      </c>
      <c r="AB3" s="2" t="s">
        <v>1</v>
      </c>
      <c r="AC3" s="1" t="s">
        <v>0</v>
      </c>
      <c r="AD3" s="2" t="s">
        <v>1</v>
      </c>
      <c r="AE3" s="1" t="s">
        <v>0</v>
      </c>
      <c r="AF3" s="2" t="s">
        <v>1</v>
      </c>
      <c r="AG3" s="1" t="s">
        <v>0</v>
      </c>
      <c r="AH3" s="2" t="s">
        <v>1</v>
      </c>
      <c r="AI3" s="1" t="s">
        <v>0</v>
      </c>
      <c r="AJ3" s="2" t="s">
        <v>1</v>
      </c>
      <c r="AK3" s="1" t="s">
        <v>0</v>
      </c>
      <c r="AL3" s="2" t="s">
        <v>1</v>
      </c>
      <c r="AM3" s="1" t="s">
        <v>0</v>
      </c>
      <c r="AN3" s="2" t="s">
        <v>1</v>
      </c>
      <c r="AO3" s="1" t="s">
        <v>0</v>
      </c>
      <c r="AP3" s="2" t="s">
        <v>1</v>
      </c>
      <c r="AQ3" s="1" t="s">
        <v>0</v>
      </c>
      <c r="AR3" s="2" t="s">
        <v>1</v>
      </c>
      <c r="AT3" s="33" t="s">
        <v>0</v>
      </c>
      <c r="AU3" s="34" t="s">
        <v>1</v>
      </c>
      <c r="AV3" s="33" t="s">
        <v>0</v>
      </c>
      <c r="AW3" s="34" t="s">
        <v>1</v>
      </c>
    </row>
    <row r="4" spans="4:49" x14ac:dyDescent="0.25">
      <c r="D4" s="14" t="s">
        <v>8</v>
      </c>
      <c r="E4" s="15">
        <v>4</v>
      </c>
      <c r="F4" s="16">
        <v>3</v>
      </c>
      <c r="G4" s="15">
        <v>2</v>
      </c>
      <c r="H4" s="16">
        <v>2</v>
      </c>
      <c r="I4" s="15">
        <v>2</v>
      </c>
      <c r="J4" s="16">
        <v>2</v>
      </c>
      <c r="K4" s="15">
        <v>4</v>
      </c>
      <c r="L4" s="16">
        <v>0</v>
      </c>
      <c r="M4" s="15">
        <v>2</v>
      </c>
      <c r="N4" s="16">
        <v>2</v>
      </c>
      <c r="O4" s="15">
        <v>2</v>
      </c>
      <c r="P4" s="16">
        <v>2</v>
      </c>
      <c r="Q4" s="15">
        <v>1</v>
      </c>
      <c r="R4" s="16">
        <v>1</v>
      </c>
      <c r="S4" s="15">
        <v>2</v>
      </c>
      <c r="T4" s="16">
        <v>1</v>
      </c>
      <c r="U4" s="15">
        <v>2</v>
      </c>
      <c r="V4" s="16">
        <v>2</v>
      </c>
      <c r="W4" s="15">
        <v>2</v>
      </c>
      <c r="X4" s="16">
        <v>2</v>
      </c>
      <c r="Y4" s="15">
        <v>2</v>
      </c>
      <c r="Z4" s="16">
        <v>2</v>
      </c>
      <c r="AA4" s="15">
        <v>2</v>
      </c>
      <c r="AB4" s="16">
        <v>2</v>
      </c>
      <c r="AC4" s="15">
        <v>0</v>
      </c>
      <c r="AD4" s="16">
        <v>2</v>
      </c>
      <c r="AE4" s="15">
        <v>2</v>
      </c>
      <c r="AF4" s="16">
        <v>4</v>
      </c>
      <c r="AG4" s="15">
        <v>2</v>
      </c>
      <c r="AH4" s="16">
        <v>2</v>
      </c>
      <c r="AI4" s="15">
        <v>4</v>
      </c>
      <c r="AJ4" s="16">
        <v>4</v>
      </c>
      <c r="AK4" s="15">
        <v>3</v>
      </c>
      <c r="AL4" s="16">
        <v>3</v>
      </c>
      <c r="AM4" s="15">
        <v>3</v>
      </c>
      <c r="AN4" s="16">
        <v>3</v>
      </c>
      <c r="AO4" s="15">
        <v>2</v>
      </c>
      <c r="AP4" s="16">
        <v>2</v>
      </c>
      <c r="AQ4" s="15">
        <v>2</v>
      </c>
      <c r="AR4" s="16">
        <v>3</v>
      </c>
      <c r="AS4" s="17"/>
      <c r="AT4" s="35">
        <f>(E4+K4+S4+AE4+AG4+AI4+AK4+AM4)/8</f>
        <v>3</v>
      </c>
      <c r="AU4" s="36">
        <f>(F4+L4+T4+AF4+AH4+AJ4+AL4+AN4)/8</f>
        <v>2.5</v>
      </c>
      <c r="AV4" s="42">
        <f>(G4+I4+M4+O4+Q4+U4+W4+Y4+AA4+AC4+AO4+AQ4)/12</f>
        <v>1.75</v>
      </c>
      <c r="AW4" s="36">
        <f>(H4+J4+N4+P4+R4+V4+X4+Z4+AB4+AD4+AP4+AR4)/12</f>
        <v>2</v>
      </c>
    </row>
    <row r="5" spans="4:49" x14ac:dyDescent="0.25">
      <c r="D5" s="18" t="s">
        <v>35</v>
      </c>
      <c r="E5" s="19">
        <v>4</v>
      </c>
      <c r="F5" s="20">
        <v>4</v>
      </c>
      <c r="G5" s="19">
        <v>3</v>
      </c>
      <c r="H5" s="20">
        <v>4</v>
      </c>
      <c r="I5" s="19">
        <v>4</v>
      </c>
      <c r="J5" s="20">
        <v>4</v>
      </c>
      <c r="K5" s="19">
        <v>4</v>
      </c>
      <c r="L5" s="20">
        <v>3</v>
      </c>
      <c r="M5" s="19">
        <v>4</v>
      </c>
      <c r="N5" s="20">
        <v>4</v>
      </c>
      <c r="O5" s="19">
        <v>3</v>
      </c>
      <c r="P5" s="20">
        <v>3</v>
      </c>
      <c r="Q5" s="19">
        <v>4</v>
      </c>
      <c r="R5" s="20">
        <v>4</v>
      </c>
      <c r="S5" s="19">
        <v>4</v>
      </c>
      <c r="T5" s="20">
        <v>4</v>
      </c>
      <c r="U5" s="19">
        <v>4</v>
      </c>
      <c r="V5" s="20">
        <v>3</v>
      </c>
      <c r="W5" s="19">
        <v>3</v>
      </c>
      <c r="X5" s="20">
        <v>3</v>
      </c>
      <c r="Y5" s="19">
        <v>4</v>
      </c>
      <c r="Z5" s="20">
        <v>3</v>
      </c>
      <c r="AA5" s="19">
        <v>4</v>
      </c>
      <c r="AB5" s="20">
        <v>3</v>
      </c>
      <c r="AC5" s="19">
        <v>4</v>
      </c>
      <c r="AD5" s="20">
        <v>3</v>
      </c>
      <c r="AE5" s="19">
        <v>4</v>
      </c>
      <c r="AF5" s="20">
        <v>3</v>
      </c>
      <c r="AG5" s="19">
        <v>4</v>
      </c>
      <c r="AH5" s="20">
        <v>4</v>
      </c>
      <c r="AI5" s="19">
        <v>3</v>
      </c>
      <c r="AJ5" s="20">
        <v>3</v>
      </c>
      <c r="AK5" s="19">
        <v>4</v>
      </c>
      <c r="AL5" s="20">
        <v>4</v>
      </c>
      <c r="AM5" s="19">
        <v>3</v>
      </c>
      <c r="AN5" s="20">
        <v>3</v>
      </c>
      <c r="AO5" s="19">
        <v>3</v>
      </c>
      <c r="AP5" s="20">
        <v>4</v>
      </c>
      <c r="AQ5" s="19">
        <v>3</v>
      </c>
      <c r="AR5" s="20">
        <v>4</v>
      </c>
      <c r="AS5" s="17"/>
      <c r="AT5" s="37">
        <f t="shared" ref="AT5:AT31" si="0">(E5+K5+S5+AE5+AG5+AI5+AK5+AM5)/8</f>
        <v>3.75</v>
      </c>
      <c r="AU5" s="20">
        <f t="shared" ref="AU5:AU31" si="1">(F5+L5+T5+AF5+AH5+AJ5+AL5+AN5)/8</f>
        <v>3.5</v>
      </c>
      <c r="AV5" s="19">
        <f t="shared" ref="AV5:AV31" si="2">(G5+I5+M5+O5+Q5+U5+W5+Y5+AA5+AC5+AO5+AQ5)/12</f>
        <v>3.5833333333333335</v>
      </c>
      <c r="AW5" s="20">
        <f t="shared" ref="AW5:AW31" si="3">(H5+J5+N5+P5+R5+V5+X5+Z5+AB5+AD5+AP5+AR5)/12</f>
        <v>3.5</v>
      </c>
    </row>
    <row r="6" spans="4:49" x14ac:dyDescent="0.25">
      <c r="D6" s="21" t="s">
        <v>34</v>
      </c>
      <c r="E6" s="22">
        <v>1</v>
      </c>
      <c r="F6" s="23">
        <v>1</v>
      </c>
      <c r="G6" s="22">
        <v>0</v>
      </c>
      <c r="H6" s="23">
        <v>3</v>
      </c>
      <c r="I6" s="22">
        <v>3</v>
      </c>
      <c r="J6" s="23">
        <v>4</v>
      </c>
      <c r="K6" s="22">
        <v>4</v>
      </c>
      <c r="L6" s="23">
        <v>0</v>
      </c>
      <c r="M6" s="22">
        <v>3</v>
      </c>
      <c r="N6" s="23">
        <v>3</v>
      </c>
      <c r="O6" s="22">
        <v>3</v>
      </c>
      <c r="P6" s="23">
        <v>3</v>
      </c>
      <c r="Q6" s="22">
        <v>4</v>
      </c>
      <c r="R6" s="23">
        <v>1</v>
      </c>
      <c r="S6" s="22">
        <v>4</v>
      </c>
      <c r="T6" s="23">
        <v>2</v>
      </c>
      <c r="U6" s="22">
        <v>4</v>
      </c>
      <c r="V6" s="23">
        <v>4</v>
      </c>
      <c r="W6" s="22">
        <v>3</v>
      </c>
      <c r="X6" s="23">
        <v>4</v>
      </c>
      <c r="Y6" s="22">
        <v>3</v>
      </c>
      <c r="Z6" s="23">
        <v>4</v>
      </c>
      <c r="AA6" s="22">
        <v>4</v>
      </c>
      <c r="AB6" s="23">
        <v>3</v>
      </c>
      <c r="AC6" s="22">
        <v>4</v>
      </c>
      <c r="AD6" s="23">
        <v>3</v>
      </c>
      <c r="AE6" s="22">
        <v>4</v>
      </c>
      <c r="AF6" s="23">
        <v>3</v>
      </c>
      <c r="AG6" s="22">
        <v>4</v>
      </c>
      <c r="AH6" s="23">
        <v>2</v>
      </c>
      <c r="AI6" s="22">
        <v>3</v>
      </c>
      <c r="AJ6" s="23">
        <v>4</v>
      </c>
      <c r="AK6" s="22">
        <v>2</v>
      </c>
      <c r="AL6" s="23">
        <v>2</v>
      </c>
      <c r="AM6" s="22">
        <v>4</v>
      </c>
      <c r="AN6" s="23">
        <v>3</v>
      </c>
      <c r="AO6" s="22">
        <v>3</v>
      </c>
      <c r="AP6" s="23">
        <v>2</v>
      </c>
      <c r="AQ6" s="22">
        <v>3</v>
      </c>
      <c r="AR6" s="23">
        <v>2</v>
      </c>
      <c r="AS6" s="17"/>
      <c r="AT6" s="38">
        <f t="shared" si="0"/>
        <v>3.25</v>
      </c>
      <c r="AU6" s="23">
        <f t="shared" si="1"/>
        <v>2.125</v>
      </c>
      <c r="AV6" s="22">
        <f t="shared" si="2"/>
        <v>3.0833333333333335</v>
      </c>
      <c r="AW6" s="23">
        <f t="shared" si="3"/>
        <v>3</v>
      </c>
    </row>
    <row r="7" spans="4:49" x14ac:dyDescent="0.25">
      <c r="D7" s="24" t="s">
        <v>33</v>
      </c>
      <c r="E7" s="25">
        <v>1</v>
      </c>
      <c r="F7" s="26">
        <v>4</v>
      </c>
      <c r="G7" s="25">
        <v>2</v>
      </c>
      <c r="H7" s="26">
        <v>3</v>
      </c>
      <c r="I7" s="25">
        <v>1</v>
      </c>
      <c r="J7" s="26">
        <v>1</v>
      </c>
      <c r="K7" s="25">
        <v>1</v>
      </c>
      <c r="L7" s="26">
        <v>1</v>
      </c>
      <c r="M7" s="25">
        <v>1</v>
      </c>
      <c r="N7" s="26">
        <v>1</v>
      </c>
      <c r="O7" s="25">
        <v>2</v>
      </c>
      <c r="P7" s="26">
        <v>1</v>
      </c>
      <c r="Q7" s="25">
        <v>1</v>
      </c>
      <c r="R7" s="26">
        <v>1</v>
      </c>
      <c r="S7" s="25">
        <v>4</v>
      </c>
      <c r="T7" s="26">
        <v>1</v>
      </c>
      <c r="U7" s="25">
        <v>1</v>
      </c>
      <c r="V7" s="26">
        <v>1</v>
      </c>
      <c r="W7" s="25">
        <v>2</v>
      </c>
      <c r="X7" s="26">
        <v>1</v>
      </c>
      <c r="Y7" s="25">
        <v>1</v>
      </c>
      <c r="Z7" s="26">
        <v>1</v>
      </c>
      <c r="AA7" s="25">
        <v>2</v>
      </c>
      <c r="AB7" s="26">
        <v>1</v>
      </c>
      <c r="AC7" s="25">
        <v>0</v>
      </c>
      <c r="AD7" s="26">
        <v>4</v>
      </c>
      <c r="AE7" s="25">
        <v>3</v>
      </c>
      <c r="AF7" s="26">
        <v>2</v>
      </c>
      <c r="AG7" s="25">
        <v>2</v>
      </c>
      <c r="AH7" s="26">
        <v>1</v>
      </c>
      <c r="AI7" s="25">
        <v>4</v>
      </c>
      <c r="AJ7" s="26">
        <v>4</v>
      </c>
      <c r="AK7" s="25">
        <v>2</v>
      </c>
      <c r="AL7" s="26">
        <v>2</v>
      </c>
      <c r="AM7" s="25">
        <v>2</v>
      </c>
      <c r="AN7" s="26">
        <v>2</v>
      </c>
      <c r="AO7" s="25">
        <v>1</v>
      </c>
      <c r="AP7" s="26">
        <v>1</v>
      </c>
      <c r="AQ7" s="25">
        <v>1</v>
      </c>
      <c r="AR7" s="26">
        <v>1</v>
      </c>
      <c r="AS7" s="17"/>
      <c r="AT7" s="39">
        <f t="shared" si="0"/>
        <v>2.375</v>
      </c>
      <c r="AU7" s="26">
        <f t="shared" si="1"/>
        <v>2.125</v>
      </c>
      <c r="AV7" s="25">
        <f t="shared" si="2"/>
        <v>1.25</v>
      </c>
      <c r="AW7" s="26">
        <f t="shared" si="3"/>
        <v>1.4166666666666667</v>
      </c>
    </row>
    <row r="8" spans="4:49" x14ac:dyDescent="0.25">
      <c r="D8" s="27" t="s">
        <v>32</v>
      </c>
      <c r="E8" s="28">
        <v>4</v>
      </c>
      <c r="F8" s="29">
        <v>1</v>
      </c>
      <c r="G8" s="28">
        <v>3</v>
      </c>
      <c r="H8" s="29">
        <v>2</v>
      </c>
      <c r="I8" s="28">
        <v>2</v>
      </c>
      <c r="J8" s="29">
        <v>2</v>
      </c>
      <c r="K8" s="28">
        <v>3</v>
      </c>
      <c r="L8" s="29">
        <v>2</v>
      </c>
      <c r="M8" s="28">
        <v>1</v>
      </c>
      <c r="N8" s="29">
        <v>3</v>
      </c>
      <c r="O8" s="28">
        <v>1</v>
      </c>
      <c r="P8" s="29">
        <v>2</v>
      </c>
      <c r="Q8" s="28">
        <v>1</v>
      </c>
      <c r="R8" s="29">
        <v>1</v>
      </c>
      <c r="S8" s="28">
        <v>2</v>
      </c>
      <c r="T8" s="29">
        <v>1</v>
      </c>
      <c r="U8" s="28">
        <v>2</v>
      </c>
      <c r="V8" s="29">
        <v>3</v>
      </c>
      <c r="W8" s="28">
        <v>4</v>
      </c>
      <c r="X8" s="29">
        <v>3</v>
      </c>
      <c r="Y8" s="28">
        <v>2</v>
      </c>
      <c r="Z8" s="29">
        <v>2</v>
      </c>
      <c r="AA8" s="28">
        <v>2</v>
      </c>
      <c r="AB8" s="29">
        <v>3</v>
      </c>
      <c r="AC8" s="28">
        <v>1</v>
      </c>
      <c r="AD8" s="29">
        <v>1</v>
      </c>
      <c r="AE8" s="28">
        <v>2</v>
      </c>
      <c r="AF8" s="29">
        <v>4</v>
      </c>
      <c r="AG8" s="28">
        <v>3</v>
      </c>
      <c r="AH8" s="29">
        <v>3</v>
      </c>
      <c r="AI8" s="28">
        <v>4</v>
      </c>
      <c r="AJ8" s="29">
        <v>4</v>
      </c>
      <c r="AK8" s="28">
        <v>3</v>
      </c>
      <c r="AL8" s="29">
        <v>3</v>
      </c>
      <c r="AM8" s="28">
        <v>2</v>
      </c>
      <c r="AN8" s="29">
        <v>2</v>
      </c>
      <c r="AO8" s="28">
        <v>2</v>
      </c>
      <c r="AP8" s="29">
        <v>1</v>
      </c>
      <c r="AQ8" s="28">
        <v>3</v>
      </c>
      <c r="AR8" s="29">
        <v>2</v>
      </c>
      <c r="AS8" s="17"/>
      <c r="AT8" s="40">
        <f t="shared" si="0"/>
        <v>2.875</v>
      </c>
      <c r="AU8" s="29">
        <f t="shared" si="1"/>
        <v>2.5</v>
      </c>
      <c r="AV8" s="28">
        <f t="shared" si="2"/>
        <v>2</v>
      </c>
      <c r="AW8" s="29">
        <f t="shared" si="3"/>
        <v>2.0833333333333335</v>
      </c>
    </row>
    <row r="9" spans="4:49" x14ac:dyDescent="0.25">
      <c r="D9" s="18" t="s">
        <v>31</v>
      </c>
      <c r="E9" s="19">
        <v>4</v>
      </c>
      <c r="F9" s="20">
        <v>0</v>
      </c>
      <c r="G9" s="19">
        <v>4</v>
      </c>
      <c r="H9" s="20">
        <v>4</v>
      </c>
      <c r="I9" s="19">
        <v>4</v>
      </c>
      <c r="J9" s="20">
        <v>3</v>
      </c>
      <c r="K9" s="19">
        <v>4</v>
      </c>
      <c r="L9" s="20">
        <v>3</v>
      </c>
      <c r="M9" s="19">
        <v>4</v>
      </c>
      <c r="N9" s="20">
        <v>4</v>
      </c>
      <c r="O9" s="19">
        <v>4</v>
      </c>
      <c r="P9" s="20">
        <v>4</v>
      </c>
      <c r="Q9" s="19">
        <v>4</v>
      </c>
      <c r="R9" s="20">
        <v>4</v>
      </c>
      <c r="S9" s="19">
        <v>3</v>
      </c>
      <c r="T9" s="20">
        <v>4</v>
      </c>
      <c r="U9" s="19">
        <v>4</v>
      </c>
      <c r="V9" s="20">
        <v>0</v>
      </c>
      <c r="W9" s="19">
        <v>3</v>
      </c>
      <c r="X9" s="20">
        <v>4</v>
      </c>
      <c r="Y9" s="19">
        <v>3</v>
      </c>
      <c r="Z9" s="20">
        <v>3</v>
      </c>
      <c r="AA9" s="19">
        <v>4</v>
      </c>
      <c r="AB9" s="20">
        <v>4</v>
      </c>
      <c r="AC9" s="19">
        <v>4</v>
      </c>
      <c r="AD9" s="20">
        <v>2</v>
      </c>
      <c r="AE9" s="19">
        <v>3</v>
      </c>
      <c r="AF9" s="20">
        <v>4</v>
      </c>
      <c r="AG9" s="19">
        <v>4</v>
      </c>
      <c r="AH9" s="20">
        <v>4</v>
      </c>
      <c r="AI9" s="19">
        <v>3</v>
      </c>
      <c r="AJ9" s="20">
        <v>3</v>
      </c>
      <c r="AK9" s="19">
        <v>2</v>
      </c>
      <c r="AL9" s="20">
        <v>4</v>
      </c>
      <c r="AM9" s="19">
        <v>4</v>
      </c>
      <c r="AN9" s="20">
        <v>4</v>
      </c>
      <c r="AO9" s="19">
        <v>4</v>
      </c>
      <c r="AP9" s="20">
        <v>4</v>
      </c>
      <c r="AQ9" s="19">
        <v>4</v>
      </c>
      <c r="AR9" s="20">
        <v>4</v>
      </c>
      <c r="AS9" s="17"/>
      <c r="AT9" s="37">
        <f t="shared" si="0"/>
        <v>3.375</v>
      </c>
      <c r="AU9" s="20">
        <f t="shared" si="1"/>
        <v>3.25</v>
      </c>
      <c r="AV9" s="19">
        <f t="shared" si="2"/>
        <v>3.8333333333333335</v>
      </c>
      <c r="AW9" s="20">
        <f t="shared" si="3"/>
        <v>3.3333333333333335</v>
      </c>
    </row>
    <row r="10" spans="4:49" x14ac:dyDescent="0.25">
      <c r="D10" s="21" t="s">
        <v>30</v>
      </c>
      <c r="E10" s="22">
        <v>1</v>
      </c>
      <c r="F10" s="23">
        <v>1</v>
      </c>
      <c r="G10" s="22">
        <v>2</v>
      </c>
      <c r="H10" s="23">
        <v>2</v>
      </c>
      <c r="I10" s="22">
        <v>3</v>
      </c>
      <c r="J10" s="23">
        <v>2</v>
      </c>
      <c r="K10" s="22">
        <v>3</v>
      </c>
      <c r="L10" s="23">
        <v>2</v>
      </c>
      <c r="M10" s="22">
        <v>0</v>
      </c>
      <c r="N10" s="23">
        <v>2</v>
      </c>
      <c r="O10" s="22">
        <v>4</v>
      </c>
      <c r="P10" s="23">
        <v>3</v>
      </c>
      <c r="Q10" s="22">
        <v>4</v>
      </c>
      <c r="R10" s="23">
        <v>1</v>
      </c>
      <c r="S10" s="22">
        <v>1</v>
      </c>
      <c r="T10" s="23">
        <v>1</v>
      </c>
      <c r="U10" s="22">
        <v>3</v>
      </c>
      <c r="V10" s="23">
        <v>4</v>
      </c>
      <c r="W10" s="22">
        <v>2</v>
      </c>
      <c r="X10" s="23">
        <v>3</v>
      </c>
      <c r="Y10" s="22">
        <v>3</v>
      </c>
      <c r="Z10" s="23">
        <v>4</v>
      </c>
      <c r="AA10" s="22">
        <v>2</v>
      </c>
      <c r="AB10" s="23">
        <v>2</v>
      </c>
      <c r="AC10" s="22">
        <v>2</v>
      </c>
      <c r="AD10" s="23">
        <v>1</v>
      </c>
      <c r="AE10" s="22">
        <v>1</v>
      </c>
      <c r="AF10" s="23">
        <v>1</v>
      </c>
      <c r="AG10" s="22">
        <v>4</v>
      </c>
      <c r="AH10" s="23">
        <v>4</v>
      </c>
      <c r="AI10" s="22">
        <v>1</v>
      </c>
      <c r="AJ10" s="23">
        <v>1</v>
      </c>
      <c r="AK10" s="22">
        <v>3</v>
      </c>
      <c r="AL10" s="23">
        <v>1</v>
      </c>
      <c r="AM10" s="22">
        <v>2</v>
      </c>
      <c r="AN10" s="23">
        <v>2</v>
      </c>
      <c r="AO10" s="22">
        <v>3</v>
      </c>
      <c r="AP10" s="23">
        <v>2</v>
      </c>
      <c r="AQ10" s="22">
        <v>3</v>
      </c>
      <c r="AR10" s="23">
        <v>0</v>
      </c>
      <c r="AS10" s="17"/>
      <c r="AT10" s="38">
        <f t="shared" si="0"/>
        <v>2</v>
      </c>
      <c r="AU10" s="23">
        <f t="shared" si="1"/>
        <v>1.625</v>
      </c>
      <c r="AV10" s="22">
        <f t="shared" si="2"/>
        <v>2.5833333333333335</v>
      </c>
      <c r="AW10" s="23">
        <f t="shared" si="3"/>
        <v>2.1666666666666665</v>
      </c>
    </row>
    <row r="11" spans="4:49" x14ac:dyDescent="0.25">
      <c r="D11" s="24" t="s">
        <v>29</v>
      </c>
      <c r="E11" s="25">
        <v>1</v>
      </c>
      <c r="F11" s="26">
        <v>1</v>
      </c>
      <c r="G11" s="25">
        <v>2</v>
      </c>
      <c r="H11" s="26">
        <v>2</v>
      </c>
      <c r="I11" s="25">
        <v>1</v>
      </c>
      <c r="J11" s="26">
        <v>2</v>
      </c>
      <c r="K11" s="25">
        <v>4</v>
      </c>
      <c r="L11" s="26">
        <v>3</v>
      </c>
      <c r="M11" s="25">
        <v>2</v>
      </c>
      <c r="N11" s="26">
        <v>2</v>
      </c>
      <c r="O11" s="25">
        <v>1</v>
      </c>
      <c r="P11" s="26">
        <v>1</v>
      </c>
      <c r="Q11" s="25">
        <v>1</v>
      </c>
      <c r="R11" s="26">
        <v>1</v>
      </c>
      <c r="S11" s="25">
        <v>2</v>
      </c>
      <c r="T11" s="26">
        <v>1</v>
      </c>
      <c r="U11" s="25">
        <v>2</v>
      </c>
      <c r="V11" s="26">
        <v>2</v>
      </c>
      <c r="W11" s="25">
        <v>1</v>
      </c>
      <c r="X11" s="26">
        <v>2</v>
      </c>
      <c r="Y11" s="25">
        <v>1</v>
      </c>
      <c r="Z11" s="26">
        <v>1</v>
      </c>
      <c r="AA11" s="25">
        <v>3</v>
      </c>
      <c r="AB11" s="26">
        <v>1</v>
      </c>
      <c r="AC11" s="25">
        <v>1</v>
      </c>
      <c r="AD11" s="26">
        <v>1</v>
      </c>
      <c r="AE11" s="25">
        <v>2</v>
      </c>
      <c r="AF11" s="26">
        <v>1</v>
      </c>
      <c r="AG11" s="25">
        <v>1</v>
      </c>
      <c r="AH11" s="26">
        <v>1</v>
      </c>
      <c r="AI11" s="25">
        <v>2</v>
      </c>
      <c r="AJ11" s="26">
        <v>2</v>
      </c>
      <c r="AK11" s="25">
        <v>4</v>
      </c>
      <c r="AL11" s="26">
        <v>2</v>
      </c>
      <c r="AM11" s="25">
        <v>1</v>
      </c>
      <c r="AN11" s="26">
        <v>1</v>
      </c>
      <c r="AO11" s="25">
        <v>1</v>
      </c>
      <c r="AP11" s="26">
        <v>2</v>
      </c>
      <c r="AQ11" s="25">
        <v>1</v>
      </c>
      <c r="AR11" s="26">
        <v>1</v>
      </c>
      <c r="AS11" s="17"/>
      <c r="AT11" s="39">
        <f t="shared" si="0"/>
        <v>2.125</v>
      </c>
      <c r="AU11" s="26">
        <f t="shared" si="1"/>
        <v>1.5</v>
      </c>
      <c r="AV11" s="25">
        <f t="shared" si="2"/>
        <v>1.4166666666666667</v>
      </c>
      <c r="AW11" s="26">
        <f t="shared" si="3"/>
        <v>1.5</v>
      </c>
    </row>
    <row r="12" spans="4:49" x14ac:dyDescent="0.25">
      <c r="D12" s="27" t="s">
        <v>28</v>
      </c>
      <c r="E12" s="28">
        <v>4</v>
      </c>
      <c r="F12" s="29">
        <v>4</v>
      </c>
      <c r="G12" s="28">
        <v>3</v>
      </c>
      <c r="H12" s="29">
        <v>2</v>
      </c>
      <c r="I12" s="28">
        <v>2</v>
      </c>
      <c r="J12" s="29">
        <v>1</v>
      </c>
      <c r="K12" s="28">
        <v>1</v>
      </c>
      <c r="L12" s="29">
        <v>1</v>
      </c>
      <c r="M12" s="28">
        <v>1</v>
      </c>
      <c r="N12" s="29">
        <v>2</v>
      </c>
      <c r="O12" s="28">
        <v>1</v>
      </c>
      <c r="P12" s="29">
        <v>2</v>
      </c>
      <c r="Q12" s="28">
        <v>2</v>
      </c>
      <c r="R12" s="29">
        <v>1</v>
      </c>
      <c r="S12" s="28">
        <v>2</v>
      </c>
      <c r="T12" s="29">
        <v>1</v>
      </c>
      <c r="U12" s="28">
        <v>3</v>
      </c>
      <c r="V12" s="29">
        <v>2</v>
      </c>
      <c r="W12" s="28">
        <v>4</v>
      </c>
      <c r="X12" s="29">
        <v>2</v>
      </c>
      <c r="Y12" s="28">
        <v>2</v>
      </c>
      <c r="Z12" s="29">
        <v>2</v>
      </c>
      <c r="AA12" s="28">
        <v>2</v>
      </c>
      <c r="AB12" s="29">
        <v>2</v>
      </c>
      <c r="AC12" s="28">
        <v>3</v>
      </c>
      <c r="AD12" s="29">
        <v>1</v>
      </c>
      <c r="AE12" s="28">
        <v>1</v>
      </c>
      <c r="AF12" s="29">
        <v>3</v>
      </c>
      <c r="AG12" s="28">
        <v>3</v>
      </c>
      <c r="AH12" s="29">
        <v>3</v>
      </c>
      <c r="AI12" s="28">
        <v>4</v>
      </c>
      <c r="AJ12" s="29">
        <v>4</v>
      </c>
      <c r="AK12" s="28">
        <v>1</v>
      </c>
      <c r="AL12" s="29">
        <v>3</v>
      </c>
      <c r="AM12" s="28">
        <v>2</v>
      </c>
      <c r="AN12" s="29">
        <v>2</v>
      </c>
      <c r="AO12" s="28">
        <v>2</v>
      </c>
      <c r="AP12" s="29">
        <v>1</v>
      </c>
      <c r="AQ12" s="28">
        <v>2</v>
      </c>
      <c r="AR12" s="29">
        <v>1</v>
      </c>
      <c r="AS12" s="17"/>
      <c r="AT12" s="40">
        <f t="shared" si="0"/>
        <v>2.25</v>
      </c>
      <c r="AU12" s="29">
        <f t="shared" si="1"/>
        <v>2.625</v>
      </c>
      <c r="AV12" s="28">
        <f t="shared" si="2"/>
        <v>2.25</v>
      </c>
      <c r="AW12" s="29">
        <f t="shared" si="3"/>
        <v>1.5833333333333333</v>
      </c>
    </row>
    <row r="13" spans="4:49" x14ac:dyDescent="0.25">
      <c r="D13" s="18" t="s">
        <v>27</v>
      </c>
      <c r="E13" s="19">
        <v>1</v>
      </c>
      <c r="F13" s="20">
        <v>4</v>
      </c>
      <c r="G13" s="19">
        <v>3</v>
      </c>
      <c r="H13" s="20">
        <v>3</v>
      </c>
      <c r="I13" s="19">
        <v>4</v>
      </c>
      <c r="J13" s="20">
        <v>3</v>
      </c>
      <c r="K13" s="19">
        <v>4</v>
      </c>
      <c r="L13" s="20">
        <v>4</v>
      </c>
      <c r="M13" s="19">
        <v>4</v>
      </c>
      <c r="N13" s="20">
        <v>4</v>
      </c>
      <c r="O13" s="19">
        <v>4</v>
      </c>
      <c r="P13" s="20">
        <v>4</v>
      </c>
      <c r="Q13" s="19">
        <v>4</v>
      </c>
      <c r="R13" s="20">
        <v>4</v>
      </c>
      <c r="S13" s="19">
        <v>4</v>
      </c>
      <c r="T13" s="20">
        <v>4</v>
      </c>
      <c r="U13" s="19">
        <v>4</v>
      </c>
      <c r="V13" s="20">
        <v>4</v>
      </c>
      <c r="W13" s="19">
        <v>3</v>
      </c>
      <c r="X13" s="20">
        <v>4</v>
      </c>
      <c r="Y13" s="19">
        <v>3</v>
      </c>
      <c r="Z13" s="20">
        <v>4</v>
      </c>
      <c r="AA13" s="19">
        <v>4</v>
      </c>
      <c r="AB13" s="20">
        <v>3</v>
      </c>
      <c r="AC13" s="19">
        <v>4</v>
      </c>
      <c r="AD13" s="20">
        <v>3</v>
      </c>
      <c r="AE13" s="19">
        <v>4</v>
      </c>
      <c r="AF13" s="20">
        <v>3</v>
      </c>
      <c r="AG13" s="19">
        <v>4</v>
      </c>
      <c r="AH13" s="20">
        <v>4</v>
      </c>
      <c r="AI13" s="19">
        <v>3</v>
      </c>
      <c r="AJ13" s="20">
        <v>4</v>
      </c>
      <c r="AK13" s="19">
        <v>3</v>
      </c>
      <c r="AL13" s="20">
        <v>3</v>
      </c>
      <c r="AM13" s="19">
        <v>3</v>
      </c>
      <c r="AN13" s="20">
        <v>4</v>
      </c>
      <c r="AO13" s="19">
        <v>4</v>
      </c>
      <c r="AP13" s="20">
        <v>4</v>
      </c>
      <c r="AQ13" s="19">
        <v>4</v>
      </c>
      <c r="AR13" s="20">
        <v>3</v>
      </c>
      <c r="AS13" s="17"/>
      <c r="AT13" s="37">
        <f t="shared" si="0"/>
        <v>3.25</v>
      </c>
      <c r="AU13" s="20">
        <f t="shared" si="1"/>
        <v>3.75</v>
      </c>
      <c r="AV13" s="19">
        <f t="shared" si="2"/>
        <v>3.75</v>
      </c>
      <c r="AW13" s="20">
        <f t="shared" si="3"/>
        <v>3.5833333333333335</v>
      </c>
    </row>
    <row r="14" spans="4:49" x14ac:dyDescent="0.25">
      <c r="D14" s="21" t="s">
        <v>26</v>
      </c>
      <c r="E14" s="22">
        <v>1</v>
      </c>
      <c r="F14" s="23">
        <v>1</v>
      </c>
      <c r="G14" s="22">
        <v>3</v>
      </c>
      <c r="H14" s="23">
        <v>3</v>
      </c>
      <c r="I14" s="22">
        <v>3</v>
      </c>
      <c r="J14" s="23">
        <v>3</v>
      </c>
      <c r="K14" s="22">
        <v>3</v>
      </c>
      <c r="L14" s="23">
        <v>3</v>
      </c>
      <c r="M14" s="22">
        <v>2</v>
      </c>
      <c r="N14" s="23">
        <v>0</v>
      </c>
      <c r="O14" s="22">
        <v>3</v>
      </c>
      <c r="P14" s="23">
        <v>3</v>
      </c>
      <c r="Q14" s="22">
        <v>4</v>
      </c>
      <c r="R14" s="23">
        <v>4</v>
      </c>
      <c r="S14" s="22">
        <v>1</v>
      </c>
      <c r="T14" s="23">
        <v>4</v>
      </c>
      <c r="U14" s="22">
        <v>3</v>
      </c>
      <c r="V14" s="23">
        <v>3</v>
      </c>
      <c r="W14" s="22">
        <v>2</v>
      </c>
      <c r="X14" s="23">
        <v>2</v>
      </c>
      <c r="Y14" s="22">
        <v>3</v>
      </c>
      <c r="Z14" s="23">
        <v>2</v>
      </c>
      <c r="AA14" s="22">
        <v>3</v>
      </c>
      <c r="AB14" s="23">
        <v>4</v>
      </c>
      <c r="AC14" s="22">
        <v>2</v>
      </c>
      <c r="AD14" s="23">
        <v>2</v>
      </c>
      <c r="AE14" s="22">
        <v>3</v>
      </c>
      <c r="AF14" s="23">
        <v>3</v>
      </c>
      <c r="AG14" s="22">
        <v>4</v>
      </c>
      <c r="AH14" s="23">
        <v>4</v>
      </c>
      <c r="AI14" s="22">
        <v>4</v>
      </c>
      <c r="AJ14" s="23">
        <v>4</v>
      </c>
      <c r="AK14" s="22">
        <v>4</v>
      </c>
      <c r="AL14" s="23">
        <v>4</v>
      </c>
      <c r="AM14" s="22">
        <v>3</v>
      </c>
      <c r="AN14" s="23">
        <v>3</v>
      </c>
      <c r="AO14" s="22">
        <v>3</v>
      </c>
      <c r="AP14" s="23">
        <v>3</v>
      </c>
      <c r="AQ14" s="22">
        <v>3</v>
      </c>
      <c r="AR14" s="23">
        <v>3</v>
      </c>
      <c r="AS14" s="17"/>
      <c r="AT14" s="38">
        <f t="shared" si="0"/>
        <v>2.875</v>
      </c>
      <c r="AU14" s="23">
        <f t="shared" si="1"/>
        <v>3.25</v>
      </c>
      <c r="AV14" s="22">
        <f t="shared" si="2"/>
        <v>2.8333333333333335</v>
      </c>
      <c r="AW14" s="23">
        <f t="shared" si="3"/>
        <v>2.6666666666666665</v>
      </c>
    </row>
    <row r="15" spans="4:49" x14ac:dyDescent="0.25">
      <c r="D15" s="24" t="s">
        <v>25</v>
      </c>
      <c r="E15" s="25">
        <v>1</v>
      </c>
      <c r="F15" s="26">
        <v>1</v>
      </c>
      <c r="G15" s="25">
        <v>2</v>
      </c>
      <c r="H15" s="26">
        <v>2</v>
      </c>
      <c r="I15" s="25">
        <v>1</v>
      </c>
      <c r="J15" s="26">
        <v>1</v>
      </c>
      <c r="K15" s="25">
        <v>2</v>
      </c>
      <c r="L15" s="26">
        <v>0</v>
      </c>
      <c r="M15" s="25">
        <v>1</v>
      </c>
      <c r="N15" s="26">
        <v>3</v>
      </c>
      <c r="O15" s="25">
        <v>1</v>
      </c>
      <c r="P15" s="26">
        <v>1</v>
      </c>
      <c r="Q15" s="25">
        <v>1</v>
      </c>
      <c r="R15" s="26">
        <v>1</v>
      </c>
      <c r="S15" s="25">
        <v>4</v>
      </c>
      <c r="T15" s="26">
        <v>4</v>
      </c>
      <c r="U15" s="25">
        <v>2</v>
      </c>
      <c r="V15" s="26">
        <v>2</v>
      </c>
      <c r="W15" s="25">
        <v>3</v>
      </c>
      <c r="X15" s="26">
        <v>2</v>
      </c>
      <c r="Y15" s="25">
        <v>1</v>
      </c>
      <c r="Z15" s="26">
        <v>1</v>
      </c>
      <c r="AA15" s="25">
        <v>2</v>
      </c>
      <c r="AB15" s="26">
        <v>2</v>
      </c>
      <c r="AC15" s="25">
        <v>1</v>
      </c>
      <c r="AD15" s="26">
        <v>1</v>
      </c>
      <c r="AE15" s="25">
        <v>1</v>
      </c>
      <c r="AF15" s="26">
        <v>1</v>
      </c>
      <c r="AG15" s="25">
        <v>1</v>
      </c>
      <c r="AH15" s="26">
        <v>1</v>
      </c>
      <c r="AI15" s="25">
        <v>2</v>
      </c>
      <c r="AJ15" s="26">
        <v>2</v>
      </c>
      <c r="AK15" s="25">
        <v>1</v>
      </c>
      <c r="AL15" s="26">
        <v>3</v>
      </c>
      <c r="AM15" s="25">
        <v>2</v>
      </c>
      <c r="AN15" s="26">
        <v>2</v>
      </c>
      <c r="AO15" s="25">
        <v>2</v>
      </c>
      <c r="AP15" s="26">
        <v>1</v>
      </c>
      <c r="AQ15" s="25">
        <v>1</v>
      </c>
      <c r="AR15" s="26">
        <v>1</v>
      </c>
      <c r="AS15" s="17"/>
      <c r="AT15" s="39">
        <f t="shared" si="0"/>
        <v>1.75</v>
      </c>
      <c r="AU15" s="26">
        <f t="shared" si="1"/>
        <v>1.75</v>
      </c>
      <c r="AV15" s="25">
        <f t="shared" si="2"/>
        <v>1.5</v>
      </c>
      <c r="AW15" s="26">
        <f t="shared" si="3"/>
        <v>1.5</v>
      </c>
    </row>
    <row r="16" spans="4:49" x14ac:dyDescent="0.25">
      <c r="D16" s="27" t="s">
        <v>24</v>
      </c>
      <c r="E16" s="28">
        <v>4</v>
      </c>
      <c r="F16" s="29">
        <v>4</v>
      </c>
      <c r="G16" s="28">
        <v>2</v>
      </c>
      <c r="H16" s="29">
        <v>2</v>
      </c>
      <c r="I16" s="28">
        <v>2</v>
      </c>
      <c r="J16" s="29">
        <v>2</v>
      </c>
      <c r="K16" s="28">
        <v>1</v>
      </c>
      <c r="L16" s="29">
        <v>2</v>
      </c>
      <c r="M16" s="28">
        <v>2</v>
      </c>
      <c r="N16" s="29">
        <v>2</v>
      </c>
      <c r="O16" s="28">
        <v>0</v>
      </c>
      <c r="P16" s="29">
        <v>2</v>
      </c>
      <c r="Q16" s="28">
        <v>1</v>
      </c>
      <c r="R16" s="29">
        <v>1</v>
      </c>
      <c r="S16" s="28">
        <v>2</v>
      </c>
      <c r="T16" s="29">
        <v>1</v>
      </c>
      <c r="U16" s="28">
        <v>3</v>
      </c>
      <c r="V16" s="29">
        <v>1</v>
      </c>
      <c r="W16" s="28">
        <v>2</v>
      </c>
      <c r="X16" s="29">
        <v>1</v>
      </c>
      <c r="Y16" s="28">
        <v>2</v>
      </c>
      <c r="Z16" s="29">
        <v>2</v>
      </c>
      <c r="AA16" s="28">
        <v>2</v>
      </c>
      <c r="AB16" s="29">
        <v>2</v>
      </c>
      <c r="AC16" s="28">
        <v>1</v>
      </c>
      <c r="AD16" s="29">
        <v>0</v>
      </c>
      <c r="AE16" s="28">
        <v>1</v>
      </c>
      <c r="AF16" s="29">
        <v>2</v>
      </c>
      <c r="AG16" s="28">
        <v>2</v>
      </c>
      <c r="AH16" s="29">
        <v>2</v>
      </c>
      <c r="AI16" s="28">
        <v>4</v>
      </c>
      <c r="AJ16" s="29">
        <v>4</v>
      </c>
      <c r="AK16" s="28">
        <v>3</v>
      </c>
      <c r="AL16" s="29">
        <v>2</v>
      </c>
      <c r="AM16" s="28">
        <v>2</v>
      </c>
      <c r="AN16" s="29">
        <v>2</v>
      </c>
      <c r="AO16" s="28">
        <v>2</v>
      </c>
      <c r="AP16" s="29">
        <v>1</v>
      </c>
      <c r="AQ16" s="28">
        <v>2</v>
      </c>
      <c r="AR16" s="29">
        <v>1</v>
      </c>
      <c r="AS16" s="17"/>
      <c r="AT16" s="40">
        <f t="shared" si="0"/>
        <v>2.375</v>
      </c>
      <c r="AU16" s="29">
        <f t="shared" si="1"/>
        <v>2.375</v>
      </c>
      <c r="AV16" s="28">
        <f t="shared" si="2"/>
        <v>1.75</v>
      </c>
      <c r="AW16" s="29">
        <f t="shared" si="3"/>
        <v>1.4166666666666667</v>
      </c>
    </row>
    <row r="17" spans="4:49" x14ac:dyDescent="0.25">
      <c r="D17" s="18" t="s">
        <v>23</v>
      </c>
      <c r="E17" s="19">
        <v>4</v>
      </c>
      <c r="F17" s="20">
        <v>4</v>
      </c>
      <c r="G17" s="19">
        <v>3</v>
      </c>
      <c r="H17" s="20">
        <v>3</v>
      </c>
      <c r="I17" s="19">
        <v>4</v>
      </c>
      <c r="J17" s="20">
        <v>4</v>
      </c>
      <c r="K17" s="19">
        <v>4</v>
      </c>
      <c r="L17" s="20">
        <v>3</v>
      </c>
      <c r="M17" s="19">
        <v>4</v>
      </c>
      <c r="N17" s="20">
        <v>4</v>
      </c>
      <c r="O17" s="19">
        <v>0</v>
      </c>
      <c r="P17" s="20">
        <v>3</v>
      </c>
      <c r="Q17" s="19">
        <v>4</v>
      </c>
      <c r="R17" s="20">
        <v>4</v>
      </c>
      <c r="S17" s="19">
        <v>3</v>
      </c>
      <c r="T17" s="20">
        <v>4</v>
      </c>
      <c r="U17" s="19">
        <v>4</v>
      </c>
      <c r="V17" s="20">
        <v>4</v>
      </c>
      <c r="W17" s="19">
        <v>4</v>
      </c>
      <c r="X17" s="20">
        <v>4</v>
      </c>
      <c r="Y17" s="19">
        <v>2</v>
      </c>
      <c r="Z17" s="20">
        <v>3</v>
      </c>
      <c r="AA17" s="19">
        <v>3</v>
      </c>
      <c r="AB17" s="20">
        <v>3</v>
      </c>
      <c r="AC17" s="19">
        <v>4</v>
      </c>
      <c r="AD17" s="20">
        <v>0</v>
      </c>
      <c r="AE17" s="19">
        <v>3</v>
      </c>
      <c r="AF17" s="20">
        <v>3</v>
      </c>
      <c r="AG17" s="19">
        <v>4</v>
      </c>
      <c r="AH17" s="20">
        <v>4</v>
      </c>
      <c r="AI17" s="19">
        <v>4</v>
      </c>
      <c r="AJ17" s="20">
        <v>4</v>
      </c>
      <c r="AK17" s="19">
        <v>2</v>
      </c>
      <c r="AL17" s="20">
        <v>3</v>
      </c>
      <c r="AM17" s="19">
        <v>4</v>
      </c>
      <c r="AN17" s="20">
        <v>4</v>
      </c>
      <c r="AO17" s="19">
        <v>3</v>
      </c>
      <c r="AP17" s="20">
        <v>4</v>
      </c>
      <c r="AQ17" s="19">
        <v>3</v>
      </c>
      <c r="AR17" s="20">
        <v>4</v>
      </c>
      <c r="AS17" s="17"/>
      <c r="AT17" s="37">
        <f t="shared" si="0"/>
        <v>3.5</v>
      </c>
      <c r="AU17" s="20">
        <f t="shared" si="1"/>
        <v>3.625</v>
      </c>
      <c r="AV17" s="19">
        <f t="shared" si="2"/>
        <v>3.1666666666666665</v>
      </c>
      <c r="AW17" s="20">
        <f t="shared" si="3"/>
        <v>3.3333333333333335</v>
      </c>
    </row>
    <row r="18" spans="4:49" x14ac:dyDescent="0.25">
      <c r="D18" s="21" t="s">
        <v>22</v>
      </c>
      <c r="E18" s="22">
        <v>4</v>
      </c>
      <c r="F18" s="23">
        <v>4</v>
      </c>
      <c r="G18" s="22">
        <v>2</v>
      </c>
      <c r="H18" s="23">
        <v>2</v>
      </c>
      <c r="I18" s="22">
        <v>2</v>
      </c>
      <c r="J18" s="23">
        <v>2</v>
      </c>
      <c r="K18" s="22">
        <v>3</v>
      </c>
      <c r="L18" s="23">
        <v>2</v>
      </c>
      <c r="M18" s="22">
        <v>3</v>
      </c>
      <c r="N18" s="23">
        <v>2</v>
      </c>
      <c r="O18" s="22">
        <v>2</v>
      </c>
      <c r="P18" s="23">
        <v>2</v>
      </c>
      <c r="Q18" s="22">
        <v>1</v>
      </c>
      <c r="R18" s="23">
        <v>1</v>
      </c>
      <c r="S18" s="22">
        <v>1</v>
      </c>
      <c r="T18" s="23">
        <v>1</v>
      </c>
      <c r="U18" s="22">
        <v>2</v>
      </c>
      <c r="V18" s="23">
        <v>2</v>
      </c>
      <c r="W18" s="22">
        <v>3</v>
      </c>
      <c r="X18" s="23">
        <v>3</v>
      </c>
      <c r="Y18" s="22">
        <v>2</v>
      </c>
      <c r="Z18" s="23">
        <v>2</v>
      </c>
      <c r="AA18" s="22">
        <v>1</v>
      </c>
      <c r="AB18" s="23">
        <v>1</v>
      </c>
      <c r="AC18" s="22">
        <v>4</v>
      </c>
      <c r="AD18" s="23">
        <v>1</v>
      </c>
      <c r="AE18" s="22">
        <v>1</v>
      </c>
      <c r="AF18" s="23">
        <v>2</v>
      </c>
      <c r="AG18" s="22">
        <v>3</v>
      </c>
      <c r="AH18" s="23">
        <v>3</v>
      </c>
      <c r="AI18" s="22">
        <v>4</v>
      </c>
      <c r="AJ18" s="23">
        <v>3</v>
      </c>
      <c r="AK18" s="22">
        <v>2</v>
      </c>
      <c r="AL18" s="23">
        <v>1</v>
      </c>
      <c r="AM18" s="22">
        <v>2</v>
      </c>
      <c r="AN18" s="23">
        <v>2</v>
      </c>
      <c r="AO18" s="22">
        <v>1</v>
      </c>
      <c r="AP18" s="23">
        <v>1</v>
      </c>
      <c r="AQ18" s="22">
        <v>1</v>
      </c>
      <c r="AR18" s="23">
        <v>1</v>
      </c>
      <c r="AS18" s="17"/>
      <c r="AT18" s="38">
        <f t="shared" si="0"/>
        <v>2.5</v>
      </c>
      <c r="AU18" s="23">
        <f t="shared" si="1"/>
        <v>2.25</v>
      </c>
      <c r="AV18" s="22">
        <f t="shared" si="2"/>
        <v>2</v>
      </c>
      <c r="AW18" s="23">
        <f t="shared" si="3"/>
        <v>1.6666666666666667</v>
      </c>
    </row>
    <row r="19" spans="4:49" x14ac:dyDescent="0.25">
      <c r="D19" s="24" t="s">
        <v>21</v>
      </c>
      <c r="E19" s="25">
        <v>2</v>
      </c>
      <c r="F19" s="26">
        <v>4</v>
      </c>
      <c r="G19" s="25">
        <v>3</v>
      </c>
      <c r="H19" s="26">
        <v>2</v>
      </c>
      <c r="I19" s="25">
        <v>2</v>
      </c>
      <c r="J19" s="26">
        <v>1</v>
      </c>
      <c r="K19" s="25">
        <v>3</v>
      </c>
      <c r="L19" s="26">
        <v>2</v>
      </c>
      <c r="M19" s="25">
        <v>2</v>
      </c>
      <c r="N19" s="26">
        <v>0</v>
      </c>
      <c r="O19" s="25">
        <v>1</v>
      </c>
      <c r="P19" s="26">
        <v>1</v>
      </c>
      <c r="Q19" s="25">
        <v>1</v>
      </c>
      <c r="R19" s="26">
        <v>1</v>
      </c>
      <c r="S19" s="25">
        <v>4</v>
      </c>
      <c r="T19" s="26">
        <v>4</v>
      </c>
      <c r="U19" s="25">
        <v>2</v>
      </c>
      <c r="V19" s="26">
        <v>2</v>
      </c>
      <c r="W19" s="25">
        <v>2</v>
      </c>
      <c r="X19" s="26">
        <v>1</v>
      </c>
      <c r="Y19" s="25">
        <v>1</v>
      </c>
      <c r="Z19" s="26">
        <v>1</v>
      </c>
      <c r="AA19" s="25">
        <v>2</v>
      </c>
      <c r="AB19" s="26">
        <v>1</v>
      </c>
      <c r="AC19" s="25">
        <v>1</v>
      </c>
      <c r="AD19" s="26">
        <v>2</v>
      </c>
      <c r="AE19" s="25">
        <v>2</v>
      </c>
      <c r="AF19" s="26">
        <v>1</v>
      </c>
      <c r="AG19" s="25">
        <v>1</v>
      </c>
      <c r="AH19" s="26">
        <v>1</v>
      </c>
      <c r="AI19" s="25">
        <v>3</v>
      </c>
      <c r="AJ19" s="26">
        <v>3</v>
      </c>
      <c r="AK19" s="25">
        <v>3</v>
      </c>
      <c r="AL19" s="26">
        <v>4</v>
      </c>
      <c r="AM19" s="25">
        <v>2</v>
      </c>
      <c r="AN19" s="26">
        <v>2</v>
      </c>
      <c r="AO19" s="25">
        <v>3</v>
      </c>
      <c r="AP19" s="26">
        <v>2</v>
      </c>
      <c r="AQ19" s="25">
        <v>1</v>
      </c>
      <c r="AR19" s="26">
        <v>0</v>
      </c>
      <c r="AS19" s="17"/>
      <c r="AT19" s="39">
        <f t="shared" si="0"/>
        <v>2.5</v>
      </c>
      <c r="AU19" s="26">
        <f t="shared" si="1"/>
        <v>2.625</v>
      </c>
      <c r="AV19" s="25">
        <f t="shared" si="2"/>
        <v>1.75</v>
      </c>
      <c r="AW19" s="26">
        <f t="shared" si="3"/>
        <v>1.1666666666666667</v>
      </c>
    </row>
    <row r="20" spans="4:49" x14ac:dyDescent="0.25">
      <c r="D20" s="27" t="s">
        <v>20</v>
      </c>
      <c r="E20" s="28">
        <v>2</v>
      </c>
      <c r="F20" s="29">
        <v>2</v>
      </c>
      <c r="G20" s="28">
        <v>2</v>
      </c>
      <c r="H20" s="29">
        <v>2</v>
      </c>
      <c r="I20" s="28">
        <v>3</v>
      </c>
      <c r="J20" s="29">
        <v>3</v>
      </c>
      <c r="K20" s="28">
        <v>4</v>
      </c>
      <c r="L20" s="29">
        <v>3</v>
      </c>
      <c r="M20" s="28">
        <v>1</v>
      </c>
      <c r="N20" s="29">
        <v>2</v>
      </c>
      <c r="O20" s="28">
        <v>1</v>
      </c>
      <c r="P20" s="29">
        <v>2</v>
      </c>
      <c r="Q20" s="28">
        <v>1</v>
      </c>
      <c r="R20" s="29">
        <v>2</v>
      </c>
      <c r="S20" s="28">
        <v>1</v>
      </c>
      <c r="T20" s="29">
        <v>1</v>
      </c>
      <c r="U20" s="28">
        <v>4</v>
      </c>
      <c r="V20" s="29">
        <v>3</v>
      </c>
      <c r="W20" s="28">
        <v>4</v>
      </c>
      <c r="X20" s="29">
        <v>2</v>
      </c>
      <c r="Y20" s="28">
        <v>3</v>
      </c>
      <c r="Z20" s="29">
        <v>4</v>
      </c>
      <c r="AA20" s="28">
        <v>3</v>
      </c>
      <c r="AB20" s="29">
        <v>2</v>
      </c>
      <c r="AC20" s="28">
        <v>2</v>
      </c>
      <c r="AD20" s="29">
        <v>1</v>
      </c>
      <c r="AE20" s="28">
        <v>1</v>
      </c>
      <c r="AF20" s="29">
        <v>4</v>
      </c>
      <c r="AG20" s="28">
        <v>3</v>
      </c>
      <c r="AH20" s="29">
        <v>3</v>
      </c>
      <c r="AI20" s="28">
        <v>4</v>
      </c>
      <c r="AJ20" s="29">
        <v>4</v>
      </c>
      <c r="AK20" s="28">
        <v>4</v>
      </c>
      <c r="AL20" s="29">
        <v>4</v>
      </c>
      <c r="AM20" s="28">
        <v>2</v>
      </c>
      <c r="AN20" s="29">
        <v>2</v>
      </c>
      <c r="AO20" s="28">
        <v>2</v>
      </c>
      <c r="AP20" s="29">
        <v>1</v>
      </c>
      <c r="AQ20" s="28">
        <v>2</v>
      </c>
      <c r="AR20" s="29">
        <v>2</v>
      </c>
      <c r="AS20" s="17"/>
      <c r="AT20" s="40">
        <f t="shared" si="0"/>
        <v>2.625</v>
      </c>
      <c r="AU20" s="29">
        <f t="shared" si="1"/>
        <v>2.875</v>
      </c>
      <c r="AV20" s="28">
        <f t="shared" si="2"/>
        <v>2.3333333333333335</v>
      </c>
      <c r="AW20" s="29">
        <f t="shared" si="3"/>
        <v>2.1666666666666665</v>
      </c>
    </row>
    <row r="21" spans="4:49" x14ac:dyDescent="0.25">
      <c r="D21" s="18" t="s">
        <v>19</v>
      </c>
      <c r="E21" s="19">
        <v>4</v>
      </c>
      <c r="F21" s="20">
        <v>4</v>
      </c>
      <c r="G21" s="19">
        <v>3</v>
      </c>
      <c r="H21" s="20">
        <v>3</v>
      </c>
      <c r="I21" s="19">
        <v>4</v>
      </c>
      <c r="J21" s="20">
        <v>3</v>
      </c>
      <c r="K21" s="19">
        <v>4</v>
      </c>
      <c r="L21" s="20">
        <v>4</v>
      </c>
      <c r="M21" s="19">
        <v>4</v>
      </c>
      <c r="N21" s="20">
        <v>4</v>
      </c>
      <c r="O21" s="19">
        <v>4</v>
      </c>
      <c r="P21" s="20">
        <v>3</v>
      </c>
      <c r="Q21" s="19">
        <v>4</v>
      </c>
      <c r="R21" s="20">
        <v>4</v>
      </c>
      <c r="S21" s="19">
        <v>4</v>
      </c>
      <c r="T21" s="20">
        <v>4</v>
      </c>
      <c r="U21" s="19">
        <v>4</v>
      </c>
      <c r="V21" s="20">
        <v>4</v>
      </c>
      <c r="W21" s="19">
        <v>2</v>
      </c>
      <c r="X21" s="20">
        <v>3</v>
      </c>
      <c r="Y21" s="19">
        <v>4</v>
      </c>
      <c r="Z21" s="20">
        <v>4</v>
      </c>
      <c r="AA21" s="19">
        <v>3</v>
      </c>
      <c r="AB21" s="20">
        <v>4</v>
      </c>
      <c r="AC21" s="19">
        <v>4</v>
      </c>
      <c r="AD21" s="20">
        <v>4</v>
      </c>
      <c r="AE21" s="19">
        <v>4</v>
      </c>
      <c r="AF21" s="20">
        <v>2</v>
      </c>
      <c r="AG21" s="19">
        <v>3</v>
      </c>
      <c r="AH21" s="20">
        <v>3</v>
      </c>
      <c r="AI21" s="19">
        <v>2</v>
      </c>
      <c r="AJ21" s="20">
        <v>2</v>
      </c>
      <c r="AK21" s="19">
        <v>3</v>
      </c>
      <c r="AL21" s="20">
        <v>4</v>
      </c>
      <c r="AM21" s="19">
        <v>3</v>
      </c>
      <c r="AN21" s="20">
        <v>3</v>
      </c>
      <c r="AO21" s="19">
        <v>3</v>
      </c>
      <c r="AP21" s="20">
        <v>3</v>
      </c>
      <c r="AQ21" s="19">
        <v>3</v>
      </c>
      <c r="AR21" s="20">
        <v>0</v>
      </c>
      <c r="AS21" s="17"/>
      <c r="AT21" s="37">
        <f t="shared" si="0"/>
        <v>3.375</v>
      </c>
      <c r="AU21" s="20">
        <f t="shared" si="1"/>
        <v>3.25</v>
      </c>
      <c r="AV21" s="19">
        <f t="shared" si="2"/>
        <v>3.5</v>
      </c>
      <c r="AW21" s="20">
        <f t="shared" si="3"/>
        <v>3.25</v>
      </c>
    </row>
    <row r="22" spans="4:49" x14ac:dyDescent="0.25">
      <c r="D22" s="21" t="s">
        <v>18</v>
      </c>
      <c r="E22" s="22">
        <v>4</v>
      </c>
      <c r="F22" s="23">
        <v>3</v>
      </c>
      <c r="G22" s="22">
        <v>2</v>
      </c>
      <c r="H22" s="23">
        <v>2</v>
      </c>
      <c r="I22" s="22">
        <v>2</v>
      </c>
      <c r="J22" s="23">
        <v>2</v>
      </c>
      <c r="K22" s="22">
        <v>3</v>
      </c>
      <c r="L22" s="23">
        <v>2</v>
      </c>
      <c r="M22" s="22">
        <v>3</v>
      </c>
      <c r="N22" s="23">
        <v>3</v>
      </c>
      <c r="O22" s="22">
        <v>3</v>
      </c>
      <c r="P22" s="23">
        <v>2</v>
      </c>
      <c r="Q22" s="22">
        <v>1</v>
      </c>
      <c r="R22" s="23">
        <v>2</v>
      </c>
      <c r="S22" s="22">
        <v>1</v>
      </c>
      <c r="T22" s="23">
        <v>1</v>
      </c>
      <c r="U22" s="22">
        <v>2</v>
      </c>
      <c r="V22" s="23">
        <v>3</v>
      </c>
      <c r="W22" s="22">
        <v>0</v>
      </c>
      <c r="X22" s="23">
        <v>3</v>
      </c>
      <c r="Y22" s="22">
        <v>3</v>
      </c>
      <c r="Z22" s="23">
        <v>3</v>
      </c>
      <c r="AA22" s="22">
        <v>2</v>
      </c>
      <c r="AB22" s="23">
        <v>1</v>
      </c>
      <c r="AC22" s="22">
        <v>2</v>
      </c>
      <c r="AD22" s="23">
        <v>3</v>
      </c>
      <c r="AE22" s="22">
        <v>1</v>
      </c>
      <c r="AF22" s="23">
        <v>2</v>
      </c>
      <c r="AG22" s="22">
        <v>4</v>
      </c>
      <c r="AH22" s="23">
        <v>4</v>
      </c>
      <c r="AI22" s="22">
        <v>2</v>
      </c>
      <c r="AJ22" s="23">
        <v>2</v>
      </c>
      <c r="AK22" s="22">
        <v>2</v>
      </c>
      <c r="AL22" s="23">
        <v>2</v>
      </c>
      <c r="AM22" s="22">
        <v>2</v>
      </c>
      <c r="AN22" s="23">
        <v>2</v>
      </c>
      <c r="AO22" s="22">
        <v>2</v>
      </c>
      <c r="AP22" s="23">
        <v>2</v>
      </c>
      <c r="AQ22" s="22">
        <v>2</v>
      </c>
      <c r="AR22" s="23">
        <v>3</v>
      </c>
      <c r="AS22" s="17"/>
      <c r="AT22" s="38">
        <f t="shared" si="0"/>
        <v>2.375</v>
      </c>
      <c r="AU22" s="23">
        <f t="shared" si="1"/>
        <v>2.25</v>
      </c>
      <c r="AV22" s="22">
        <f t="shared" si="2"/>
        <v>2</v>
      </c>
      <c r="AW22" s="23">
        <f t="shared" si="3"/>
        <v>2.4166666666666665</v>
      </c>
    </row>
    <row r="23" spans="4:49" x14ac:dyDescent="0.25">
      <c r="D23" s="24" t="s">
        <v>17</v>
      </c>
      <c r="E23" s="25">
        <v>1</v>
      </c>
      <c r="F23" s="26">
        <v>1</v>
      </c>
      <c r="G23" s="25">
        <v>3</v>
      </c>
      <c r="H23" s="26">
        <v>2</v>
      </c>
      <c r="I23" s="25">
        <v>1</v>
      </c>
      <c r="J23" s="26">
        <v>2</v>
      </c>
      <c r="K23" s="25">
        <v>1</v>
      </c>
      <c r="L23" s="26">
        <v>1</v>
      </c>
      <c r="M23" s="25">
        <v>1</v>
      </c>
      <c r="N23" s="26">
        <v>3</v>
      </c>
      <c r="O23" s="25">
        <v>2</v>
      </c>
      <c r="P23" s="26">
        <v>2</v>
      </c>
      <c r="Q23" s="25">
        <v>1</v>
      </c>
      <c r="R23" s="26">
        <v>1</v>
      </c>
      <c r="S23" s="25">
        <v>4</v>
      </c>
      <c r="T23" s="26">
        <v>4</v>
      </c>
      <c r="U23" s="25">
        <v>2</v>
      </c>
      <c r="V23" s="26">
        <v>2</v>
      </c>
      <c r="W23" s="25">
        <v>3</v>
      </c>
      <c r="X23" s="26">
        <v>2</v>
      </c>
      <c r="Y23" s="25">
        <v>2</v>
      </c>
      <c r="Z23" s="26">
        <v>1</v>
      </c>
      <c r="AA23" s="25">
        <v>3</v>
      </c>
      <c r="AB23" s="26">
        <v>2</v>
      </c>
      <c r="AC23" s="25">
        <v>1</v>
      </c>
      <c r="AD23" s="26">
        <v>2</v>
      </c>
      <c r="AE23" s="25">
        <v>1</v>
      </c>
      <c r="AF23" s="26">
        <v>2</v>
      </c>
      <c r="AG23" s="25">
        <v>1</v>
      </c>
      <c r="AH23" s="26">
        <v>1</v>
      </c>
      <c r="AI23" s="25">
        <v>3</v>
      </c>
      <c r="AJ23" s="26">
        <v>4</v>
      </c>
      <c r="AK23" s="25">
        <v>4</v>
      </c>
      <c r="AL23" s="26">
        <v>2</v>
      </c>
      <c r="AM23" s="25">
        <v>2</v>
      </c>
      <c r="AN23" s="26">
        <v>2</v>
      </c>
      <c r="AO23" s="25">
        <v>2</v>
      </c>
      <c r="AP23" s="26">
        <v>3</v>
      </c>
      <c r="AQ23" s="25">
        <v>2</v>
      </c>
      <c r="AR23" s="26">
        <v>1</v>
      </c>
      <c r="AS23" s="17"/>
      <c r="AT23" s="39">
        <f t="shared" si="0"/>
        <v>2.125</v>
      </c>
      <c r="AU23" s="26">
        <f t="shared" si="1"/>
        <v>2.125</v>
      </c>
      <c r="AV23" s="25">
        <f t="shared" si="2"/>
        <v>1.9166666666666667</v>
      </c>
      <c r="AW23" s="26">
        <f t="shared" si="3"/>
        <v>1.9166666666666667</v>
      </c>
    </row>
    <row r="24" spans="4:49" x14ac:dyDescent="0.25">
      <c r="D24" s="27" t="s">
        <v>16</v>
      </c>
      <c r="E24" s="28">
        <v>1</v>
      </c>
      <c r="F24" s="29">
        <v>1</v>
      </c>
      <c r="G24" s="28">
        <v>2</v>
      </c>
      <c r="H24" s="29">
        <v>3</v>
      </c>
      <c r="I24" s="28">
        <v>2</v>
      </c>
      <c r="J24" s="29">
        <v>1</v>
      </c>
      <c r="K24" s="28">
        <v>4</v>
      </c>
      <c r="L24" s="29">
        <v>3</v>
      </c>
      <c r="M24" s="28">
        <v>1</v>
      </c>
      <c r="N24" s="29">
        <v>2</v>
      </c>
      <c r="O24" s="28">
        <v>3</v>
      </c>
      <c r="P24" s="29">
        <v>2</v>
      </c>
      <c r="Q24" s="28">
        <v>1</v>
      </c>
      <c r="R24" s="29">
        <v>1</v>
      </c>
      <c r="S24" s="28">
        <v>1</v>
      </c>
      <c r="T24" s="29">
        <v>1</v>
      </c>
      <c r="U24" s="28">
        <v>2</v>
      </c>
      <c r="V24" s="29">
        <v>2</v>
      </c>
      <c r="W24" s="28">
        <v>4</v>
      </c>
      <c r="X24" s="29">
        <v>3</v>
      </c>
      <c r="Y24" s="28">
        <v>2</v>
      </c>
      <c r="Z24" s="29">
        <v>2</v>
      </c>
      <c r="AA24" s="28">
        <v>3</v>
      </c>
      <c r="AB24" s="29">
        <v>2</v>
      </c>
      <c r="AC24" s="28">
        <v>1</v>
      </c>
      <c r="AD24" s="29">
        <v>2</v>
      </c>
      <c r="AE24" s="28">
        <v>1</v>
      </c>
      <c r="AF24" s="29">
        <v>3</v>
      </c>
      <c r="AG24" s="28">
        <v>3</v>
      </c>
      <c r="AH24" s="29">
        <v>3</v>
      </c>
      <c r="AI24" s="28">
        <v>4</v>
      </c>
      <c r="AJ24" s="29">
        <v>4</v>
      </c>
      <c r="AK24" s="28">
        <v>1</v>
      </c>
      <c r="AL24" s="29">
        <v>2</v>
      </c>
      <c r="AM24" s="28">
        <v>2</v>
      </c>
      <c r="AN24" s="29">
        <v>2</v>
      </c>
      <c r="AO24" s="28">
        <v>1</v>
      </c>
      <c r="AP24" s="29">
        <v>1</v>
      </c>
      <c r="AQ24" s="28">
        <v>1</v>
      </c>
      <c r="AR24" s="29">
        <v>1</v>
      </c>
      <c r="AS24" s="17"/>
      <c r="AT24" s="40">
        <f t="shared" si="0"/>
        <v>2.125</v>
      </c>
      <c r="AU24" s="29">
        <f t="shared" si="1"/>
        <v>2.375</v>
      </c>
      <c r="AV24" s="28">
        <f t="shared" si="2"/>
        <v>1.9166666666666667</v>
      </c>
      <c r="AW24" s="29">
        <f t="shared" si="3"/>
        <v>1.8333333333333333</v>
      </c>
    </row>
    <row r="25" spans="4:49" x14ac:dyDescent="0.25">
      <c r="D25" s="18" t="s">
        <v>15</v>
      </c>
      <c r="E25" s="19">
        <v>4</v>
      </c>
      <c r="F25" s="20">
        <v>4</v>
      </c>
      <c r="G25" s="19">
        <v>3</v>
      </c>
      <c r="H25" s="20">
        <v>3</v>
      </c>
      <c r="I25" s="19">
        <v>4</v>
      </c>
      <c r="J25" s="20">
        <v>3</v>
      </c>
      <c r="K25" s="19">
        <v>3</v>
      </c>
      <c r="L25" s="20">
        <v>3</v>
      </c>
      <c r="M25" s="19">
        <v>4</v>
      </c>
      <c r="N25" s="20">
        <v>4</v>
      </c>
      <c r="O25" s="19">
        <v>3</v>
      </c>
      <c r="P25" s="20">
        <v>3</v>
      </c>
      <c r="Q25" s="19">
        <v>4</v>
      </c>
      <c r="R25" s="20">
        <v>4</v>
      </c>
      <c r="S25" s="19">
        <v>4</v>
      </c>
      <c r="T25" s="20">
        <v>4</v>
      </c>
      <c r="U25" s="19">
        <v>3</v>
      </c>
      <c r="V25" s="20">
        <v>2</v>
      </c>
      <c r="W25" s="19">
        <v>3</v>
      </c>
      <c r="X25" s="20">
        <v>4</v>
      </c>
      <c r="Y25" s="19">
        <v>3</v>
      </c>
      <c r="Z25" s="20">
        <v>3</v>
      </c>
      <c r="AA25" s="19">
        <v>2</v>
      </c>
      <c r="AB25" s="20">
        <v>3</v>
      </c>
      <c r="AC25" s="19">
        <v>4</v>
      </c>
      <c r="AD25" s="20">
        <v>3</v>
      </c>
      <c r="AE25" s="19">
        <v>4</v>
      </c>
      <c r="AF25" s="20">
        <v>4</v>
      </c>
      <c r="AG25" s="19">
        <v>3</v>
      </c>
      <c r="AH25" s="20">
        <v>4</v>
      </c>
      <c r="AI25" s="19">
        <v>4</v>
      </c>
      <c r="AJ25" s="20">
        <v>1</v>
      </c>
      <c r="AK25" s="19">
        <v>3</v>
      </c>
      <c r="AL25" s="20">
        <v>4</v>
      </c>
      <c r="AM25" s="19">
        <v>3</v>
      </c>
      <c r="AN25" s="20">
        <v>3</v>
      </c>
      <c r="AO25" s="19">
        <v>3</v>
      </c>
      <c r="AP25" s="20">
        <v>4</v>
      </c>
      <c r="AQ25" s="19">
        <v>3</v>
      </c>
      <c r="AR25" s="20">
        <v>3</v>
      </c>
      <c r="AS25" s="17"/>
      <c r="AT25" s="37">
        <f t="shared" si="0"/>
        <v>3.5</v>
      </c>
      <c r="AU25" s="20">
        <f t="shared" si="1"/>
        <v>3.375</v>
      </c>
      <c r="AV25" s="19">
        <f t="shared" si="2"/>
        <v>3.25</v>
      </c>
      <c r="AW25" s="20">
        <f t="shared" si="3"/>
        <v>3.25</v>
      </c>
    </row>
    <row r="26" spans="4:49" x14ac:dyDescent="0.25">
      <c r="D26" s="21" t="s">
        <v>14</v>
      </c>
      <c r="E26" s="22">
        <v>4</v>
      </c>
      <c r="F26" s="23">
        <v>4</v>
      </c>
      <c r="G26" s="22">
        <v>3</v>
      </c>
      <c r="H26" s="23">
        <v>2</v>
      </c>
      <c r="I26" s="22">
        <v>4</v>
      </c>
      <c r="J26" s="23">
        <v>4</v>
      </c>
      <c r="K26" s="22">
        <v>4</v>
      </c>
      <c r="L26" s="23">
        <v>1</v>
      </c>
      <c r="M26" s="22">
        <v>4</v>
      </c>
      <c r="N26" s="23">
        <v>3</v>
      </c>
      <c r="O26" s="22">
        <v>4</v>
      </c>
      <c r="P26" s="23">
        <v>3</v>
      </c>
      <c r="Q26" s="22">
        <v>4</v>
      </c>
      <c r="R26" s="23">
        <v>4</v>
      </c>
      <c r="S26" s="22">
        <v>1</v>
      </c>
      <c r="T26" s="23">
        <v>4</v>
      </c>
      <c r="U26" s="22">
        <v>4</v>
      </c>
      <c r="V26" s="23">
        <v>0</v>
      </c>
      <c r="W26" s="22">
        <v>3</v>
      </c>
      <c r="X26" s="23">
        <v>4</v>
      </c>
      <c r="Y26" s="22">
        <v>4</v>
      </c>
      <c r="Z26" s="23">
        <v>3</v>
      </c>
      <c r="AA26" s="22">
        <v>1</v>
      </c>
      <c r="AB26" s="23">
        <v>2</v>
      </c>
      <c r="AC26" s="22">
        <v>4</v>
      </c>
      <c r="AD26" s="23">
        <v>2</v>
      </c>
      <c r="AE26" s="22">
        <v>4</v>
      </c>
      <c r="AF26" s="23">
        <v>4</v>
      </c>
      <c r="AG26" s="22">
        <v>4</v>
      </c>
      <c r="AH26" s="23">
        <v>4</v>
      </c>
      <c r="AI26" s="22">
        <v>2</v>
      </c>
      <c r="AJ26" s="23">
        <v>1</v>
      </c>
      <c r="AK26" s="22">
        <v>3</v>
      </c>
      <c r="AL26" s="23">
        <v>1</v>
      </c>
      <c r="AM26" s="22">
        <v>3</v>
      </c>
      <c r="AN26" s="23">
        <v>4</v>
      </c>
      <c r="AO26" s="22">
        <v>2</v>
      </c>
      <c r="AP26" s="23">
        <v>2</v>
      </c>
      <c r="AQ26" s="22">
        <v>3</v>
      </c>
      <c r="AR26" s="23">
        <v>4</v>
      </c>
      <c r="AS26" s="17"/>
      <c r="AT26" s="38">
        <f t="shared" si="0"/>
        <v>3.125</v>
      </c>
      <c r="AU26" s="23">
        <f t="shared" si="1"/>
        <v>2.875</v>
      </c>
      <c r="AV26" s="22">
        <f t="shared" si="2"/>
        <v>3.3333333333333335</v>
      </c>
      <c r="AW26" s="23">
        <f t="shared" si="3"/>
        <v>2.75</v>
      </c>
    </row>
    <row r="27" spans="4:49" x14ac:dyDescent="0.25">
      <c r="D27" s="24" t="s">
        <v>13</v>
      </c>
      <c r="E27" s="25">
        <v>1</v>
      </c>
      <c r="F27" s="26">
        <v>1</v>
      </c>
      <c r="G27" s="25">
        <v>2</v>
      </c>
      <c r="H27" s="26">
        <v>2</v>
      </c>
      <c r="I27" s="25">
        <v>1</v>
      </c>
      <c r="J27" s="26">
        <v>2</v>
      </c>
      <c r="K27" s="25">
        <v>1</v>
      </c>
      <c r="L27" s="26">
        <v>1</v>
      </c>
      <c r="M27" s="25">
        <v>2</v>
      </c>
      <c r="N27" s="26">
        <v>2</v>
      </c>
      <c r="O27" s="25">
        <v>1</v>
      </c>
      <c r="P27" s="26">
        <v>1</v>
      </c>
      <c r="Q27" s="25">
        <v>1</v>
      </c>
      <c r="R27" s="26">
        <v>1</v>
      </c>
      <c r="S27" s="25">
        <v>4</v>
      </c>
      <c r="T27" s="26">
        <v>4</v>
      </c>
      <c r="U27" s="25">
        <v>1</v>
      </c>
      <c r="V27" s="26">
        <v>3</v>
      </c>
      <c r="W27" s="25">
        <v>2</v>
      </c>
      <c r="X27" s="26">
        <v>2</v>
      </c>
      <c r="Y27" s="25">
        <v>1</v>
      </c>
      <c r="Z27" s="26">
        <v>1</v>
      </c>
      <c r="AA27" s="25">
        <v>3</v>
      </c>
      <c r="AB27" s="26">
        <v>1</v>
      </c>
      <c r="AC27" s="25">
        <v>2</v>
      </c>
      <c r="AD27" s="26">
        <v>1</v>
      </c>
      <c r="AE27" s="25">
        <v>1</v>
      </c>
      <c r="AF27" s="26">
        <v>1</v>
      </c>
      <c r="AG27" s="25">
        <v>1</v>
      </c>
      <c r="AH27" s="26">
        <v>1</v>
      </c>
      <c r="AI27" s="25">
        <v>2</v>
      </c>
      <c r="AJ27" s="26">
        <v>1</v>
      </c>
      <c r="AK27" s="25">
        <v>2</v>
      </c>
      <c r="AL27" s="26">
        <v>2</v>
      </c>
      <c r="AM27" s="25">
        <v>2</v>
      </c>
      <c r="AN27" s="26">
        <v>1</v>
      </c>
      <c r="AO27" s="25">
        <v>1</v>
      </c>
      <c r="AP27" s="26">
        <v>1</v>
      </c>
      <c r="AQ27" s="25">
        <v>1</v>
      </c>
      <c r="AR27" s="26">
        <v>1</v>
      </c>
      <c r="AS27" s="17"/>
      <c r="AT27" s="39">
        <f t="shared" si="0"/>
        <v>1.75</v>
      </c>
      <c r="AU27" s="26">
        <f t="shared" si="1"/>
        <v>1.5</v>
      </c>
      <c r="AV27" s="25">
        <f t="shared" si="2"/>
        <v>1.5</v>
      </c>
      <c r="AW27" s="26">
        <f t="shared" si="3"/>
        <v>1.5</v>
      </c>
    </row>
    <row r="28" spans="4:49" x14ac:dyDescent="0.25">
      <c r="D28" s="27" t="s">
        <v>12</v>
      </c>
      <c r="E28" s="28">
        <v>4</v>
      </c>
      <c r="F28" s="29">
        <v>1</v>
      </c>
      <c r="G28" s="28">
        <v>3</v>
      </c>
      <c r="H28" s="29">
        <v>2</v>
      </c>
      <c r="I28" s="28">
        <v>2</v>
      </c>
      <c r="J28" s="29">
        <v>2</v>
      </c>
      <c r="K28" s="28">
        <v>3</v>
      </c>
      <c r="L28" s="29">
        <v>4</v>
      </c>
      <c r="M28" s="28">
        <v>3</v>
      </c>
      <c r="N28" s="29">
        <v>4</v>
      </c>
      <c r="O28" s="28">
        <v>2</v>
      </c>
      <c r="P28" s="29">
        <v>2</v>
      </c>
      <c r="Q28" s="28">
        <v>1</v>
      </c>
      <c r="R28" s="29">
        <v>1</v>
      </c>
      <c r="S28" s="28">
        <v>2</v>
      </c>
      <c r="T28" s="29">
        <v>4</v>
      </c>
      <c r="U28" s="28">
        <v>2</v>
      </c>
      <c r="V28" s="29">
        <v>3</v>
      </c>
      <c r="W28" s="28">
        <v>3</v>
      </c>
      <c r="X28" s="29">
        <v>4</v>
      </c>
      <c r="Y28" s="28">
        <v>2</v>
      </c>
      <c r="Z28" s="29">
        <v>2</v>
      </c>
      <c r="AA28" s="28">
        <v>2</v>
      </c>
      <c r="AB28" s="29">
        <v>2</v>
      </c>
      <c r="AC28" s="28">
        <v>3</v>
      </c>
      <c r="AD28" s="29">
        <v>3</v>
      </c>
      <c r="AE28" s="28">
        <v>1</v>
      </c>
      <c r="AF28" s="29">
        <v>2</v>
      </c>
      <c r="AG28" s="28">
        <v>4</v>
      </c>
      <c r="AH28" s="29">
        <v>4</v>
      </c>
      <c r="AI28" s="28">
        <v>2</v>
      </c>
      <c r="AJ28" s="29">
        <v>2</v>
      </c>
      <c r="AK28" s="28">
        <v>1</v>
      </c>
      <c r="AL28" s="29">
        <v>3</v>
      </c>
      <c r="AM28" s="28">
        <v>2</v>
      </c>
      <c r="AN28" s="29">
        <v>2</v>
      </c>
      <c r="AO28" s="28">
        <v>2</v>
      </c>
      <c r="AP28" s="29">
        <v>1</v>
      </c>
      <c r="AQ28" s="28">
        <v>2</v>
      </c>
      <c r="AR28" s="29">
        <v>3</v>
      </c>
      <c r="AS28" s="17"/>
      <c r="AT28" s="40">
        <f t="shared" si="0"/>
        <v>2.375</v>
      </c>
      <c r="AU28" s="29">
        <f t="shared" si="1"/>
        <v>2.75</v>
      </c>
      <c r="AV28" s="28">
        <f t="shared" si="2"/>
        <v>2.25</v>
      </c>
      <c r="AW28" s="29">
        <f t="shared" si="3"/>
        <v>2.4166666666666665</v>
      </c>
    </row>
    <row r="29" spans="4:49" x14ac:dyDescent="0.25">
      <c r="D29" s="18" t="s">
        <v>11</v>
      </c>
      <c r="E29" s="19">
        <v>4</v>
      </c>
      <c r="F29" s="20">
        <v>4</v>
      </c>
      <c r="G29" s="19">
        <v>4</v>
      </c>
      <c r="H29" s="20">
        <v>3</v>
      </c>
      <c r="I29" s="19">
        <v>3</v>
      </c>
      <c r="J29" s="20">
        <v>3</v>
      </c>
      <c r="K29" s="19">
        <v>4</v>
      </c>
      <c r="L29" s="20">
        <v>3</v>
      </c>
      <c r="M29" s="19">
        <v>4</v>
      </c>
      <c r="N29" s="20">
        <v>4</v>
      </c>
      <c r="O29" s="19">
        <v>3</v>
      </c>
      <c r="P29" s="20">
        <v>3</v>
      </c>
      <c r="Q29" s="19">
        <v>4</v>
      </c>
      <c r="R29" s="20">
        <v>4</v>
      </c>
      <c r="S29" s="19">
        <v>2</v>
      </c>
      <c r="T29" s="20">
        <v>4</v>
      </c>
      <c r="U29" s="19">
        <v>4</v>
      </c>
      <c r="V29" s="20">
        <v>4</v>
      </c>
      <c r="W29" s="19">
        <v>3</v>
      </c>
      <c r="X29" s="20">
        <v>4</v>
      </c>
      <c r="Y29" s="19">
        <v>4</v>
      </c>
      <c r="Z29" s="20">
        <v>4</v>
      </c>
      <c r="AA29" s="19">
        <v>3</v>
      </c>
      <c r="AB29" s="20">
        <v>4</v>
      </c>
      <c r="AC29" s="19">
        <v>4</v>
      </c>
      <c r="AD29" s="20">
        <v>3</v>
      </c>
      <c r="AE29" s="19">
        <v>4</v>
      </c>
      <c r="AF29" s="20">
        <v>3</v>
      </c>
      <c r="AG29" s="19">
        <v>4</v>
      </c>
      <c r="AH29" s="20">
        <v>4</v>
      </c>
      <c r="AI29" s="19">
        <v>3</v>
      </c>
      <c r="AJ29" s="20">
        <v>2</v>
      </c>
      <c r="AK29" s="19">
        <v>4</v>
      </c>
      <c r="AL29" s="20">
        <v>4</v>
      </c>
      <c r="AM29" s="19">
        <v>4</v>
      </c>
      <c r="AN29" s="20">
        <v>4</v>
      </c>
      <c r="AO29" s="19">
        <v>4</v>
      </c>
      <c r="AP29" s="20">
        <v>4</v>
      </c>
      <c r="AQ29" s="19">
        <v>4</v>
      </c>
      <c r="AR29" s="20">
        <v>4</v>
      </c>
      <c r="AS29" s="17"/>
      <c r="AT29" s="37">
        <f t="shared" si="0"/>
        <v>3.625</v>
      </c>
      <c r="AU29" s="20">
        <f t="shared" si="1"/>
        <v>3.5</v>
      </c>
      <c r="AV29" s="19">
        <f t="shared" si="2"/>
        <v>3.6666666666666665</v>
      </c>
      <c r="AW29" s="20">
        <f t="shared" si="3"/>
        <v>3.6666666666666665</v>
      </c>
    </row>
    <row r="30" spans="4:49" x14ac:dyDescent="0.25">
      <c r="D30" s="21" t="s">
        <v>10</v>
      </c>
      <c r="E30" s="22">
        <v>4</v>
      </c>
      <c r="F30" s="23">
        <v>4</v>
      </c>
      <c r="G30" s="22">
        <v>3</v>
      </c>
      <c r="H30" s="23">
        <v>2</v>
      </c>
      <c r="I30" s="22">
        <v>4</v>
      </c>
      <c r="J30" s="23">
        <v>4</v>
      </c>
      <c r="K30" s="22">
        <v>4</v>
      </c>
      <c r="L30" s="23">
        <v>3</v>
      </c>
      <c r="M30" s="22">
        <v>4</v>
      </c>
      <c r="N30" s="23">
        <v>3</v>
      </c>
      <c r="O30" s="22">
        <v>4</v>
      </c>
      <c r="P30" s="23">
        <v>3</v>
      </c>
      <c r="Q30" s="22">
        <v>4</v>
      </c>
      <c r="R30" s="23">
        <v>4</v>
      </c>
      <c r="S30" s="22">
        <v>1</v>
      </c>
      <c r="T30" s="23">
        <v>3</v>
      </c>
      <c r="U30" s="22">
        <v>4</v>
      </c>
      <c r="V30" s="23">
        <v>3</v>
      </c>
      <c r="W30" s="22">
        <v>4</v>
      </c>
      <c r="X30" s="23">
        <v>4</v>
      </c>
      <c r="Y30" s="22">
        <v>3</v>
      </c>
      <c r="Z30" s="23">
        <v>3</v>
      </c>
      <c r="AA30" s="22">
        <v>4</v>
      </c>
      <c r="AB30" s="23">
        <v>4</v>
      </c>
      <c r="AC30" s="22">
        <v>3</v>
      </c>
      <c r="AD30" s="23">
        <v>3</v>
      </c>
      <c r="AE30" s="22">
        <v>3</v>
      </c>
      <c r="AF30" s="23">
        <v>3</v>
      </c>
      <c r="AG30" s="22">
        <v>4</v>
      </c>
      <c r="AH30" s="23">
        <v>4</v>
      </c>
      <c r="AI30" s="22">
        <v>4</v>
      </c>
      <c r="AJ30" s="23">
        <v>4</v>
      </c>
      <c r="AK30" s="22">
        <v>3</v>
      </c>
      <c r="AL30" s="23">
        <v>2</v>
      </c>
      <c r="AM30" s="22">
        <v>4</v>
      </c>
      <c r="AN30" s="23">
        <v>4</v>
      </c>
      <c r="AO30" s="22">
        <v>4</v>
      </c>
      <c r="AP30" s="23">
        <v>3</v>
      </c>
      <c r="AQ30" s="22">
        <v>3</v>
      </c>
      <c r="AR30" s="23">
        <v>4</v>
      </c>
      <c r="AS30" s="17"/>
      <c r="AT30" s="38">
        <f t="shared" si="0"/>
        <v>3.375</v>
      </c>
      <c r="AU30" s="23">
        <f t="shared" si="1"/>
        <v>3.375</v>
      </c>
      <c r="AV30" s="22">
        <f t="shared" si="2"/>
        <v>3.6666666666666665</v>
      </c>
      <c r="AW30" s="23">
        <f t="shared" si="3"/>
        <v>3.3333333333333335</v>
      </c>
    </row>
    <row r="31" spans="4:49" ht="15.75" thickBot="1" x14ac:dyDescent="0.3">
      <c r="D31" s="30" t="s">
        <v>9</v>
      </c>
      <c r="E31" s="31">
        <v>1</v>
      </c>
      <c r="F31" s="32">
        <v>1</v>
      </c>
      <c r="G31" s="31">
        <v>2</v>
      </c>
      <c r="H31" s="32">
        <v>2</v>
      </c>
      <c r="I31" s="31">
        <v>2</v>
      </c>
      <c r="J31" s="32">
        <v>2</v>
      </c>
      <c r="K31" s="31">
        <v>4</v>
      </c>
      <c r="L31" s="32">
        <v>2</v>
      </c>
      <c r="M31" s="31">
        <v>3</v>
      </c>
      <c r="N31" s="32">
        <v>3</v>
      </c>
      <c r="O31" s="31">
        <v>3</v>
      </c>
      <c r="P31" s="32">
        <v>2</v>
      </c>
      <c r="Q31" s="31">
        <v>1</v>
      </c>
      <c r="R31" s="32">
        <v>2</v>
      </c>
      <c r="S31" s="31">
        <v>4</v>
      </c>
      <c r="T31" s="32">
        <v>1</v>
      </c>
      <c r="U31" s="31">
        <v>2</v>
      </c>
      <c r="V31" s="32">
        <v>3</v>
      </c>
      <c r="W31" s="31">
        <v>3</v>
      </c>
      <c r="X31" s="32">
        <v>3</v>
      </c>
      <c r="Y31" s="31">
        <v>1</v>
      </c>
      <c r="Z31" s="32">
        <v>1</v>
      </c>
      <c r="AA31" s="31">
        <v>4</v>
      </c>
      <c r="AB31" s="32">
        <v>2</v>
      </c>
      <c r="AC31" s="31">
        <v>2</v>
      </c>
      <c r="AD31" s="32">
        <v>2</v>
      </c>
      <c r="AE31" s="31">
        <v>2</v>
      </c>
      <c r="AF31" s="32">
        <v>1</v>
      </c>
      <c r="AG31" s="31">
        <v>2</v>
      </c>
      <c r="AH31" s="32">
        <v>1</v>
      </c>
      <c r="AI31" s="31">
        <v>3</v>
      </c>
      <c r="AJ31" s="32">
        <v>3</v>
      </c>
      <c r="AK31" s="31">
        <v>4</v>
      </c>
      <c r="AL31" s="32">
        <v>3</v>
      </c>
      <c r="AM31" s="31">
        <v>2</v>
      </c>
      <c r="AN31" s="32">
        <v>2</v>
      </c>
      <c r="AO31" s="31">
        <v>1</v>
      </c>
      <c r="AP31" s="32">
        <v>1</v>
      </c>
      <c r="AQ31" s="31">
        <v>2</v>
      </c>
      <c r="AR31" s="32">
        <v>1</v>
      </c>
      <c r="AS31" s="17"/>
      <c r="AT31" s="41">
        <f t="shared" si="0"/>
        <v>2.75</v>
      </c>
      <c r="AU31" s="32">
        <f t="shared" si="1"/>
        <v>1.75</v>
      </c>
      <c r="AV31" s="31">
        <f t="shared" si="2"/>
        <v>2.1666666666666665</v>
      </c>
      <c r="AW31" s="32">
        <f t="shared" si="3"/>
        <v>2</v>
      </c>
    </row>
    <row r="32" spans="4:49" s="3" customFormat="1" ht="15.75" thickBot="1" x14ac:dyDescent="0.3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3:49" x14ac:dyDescent="0.25">
      <c r="C33" s="45" t="s">
        <v>40</v>
      </c>
      <c r="D33" s="43" t="s">
        <v>36</v>
      </c>
      <c r="E33" s="6">
        <f>(E5+E9+E13+E17+E21+E25+E29)/7</f>
        <v>3.5714285714285716</v>
      </c>
      <c r="F33" s="7">
        <f t="shared" ref="F33:AR33" si="4">(F5+F9+F13+F17+F21+F25+F29)/7</f>
        <v>3.4285714285714284</v>
      </c>
      <c r="G33" s="7">
        <f t="shared" si="4"/>
        <v>3.2857142857142856</v>
      </c>
      <c r="H33" s="7">
        <f t="shared" si="4"/>
        <v>3.2857142857142856</v>
      </c>
      <c r="I33" s="7">
        <f t="shared" si="4"/>
        <v>3.8571428571428572</v>
      </c>
      <c r="J33" s="7">
        <f t="shared" si="4"/>
        <v>3.2857142857142856</v>
      </c>
      <c r="K33" s="7">
        <f t="shared" si="4"/>
        <v>3.8571428571428572</v>
      </c>
      <c r="L33" s="7">
        <f t="shared" si="4"/>
        <v>3.2857142857142856</v>
      </c>
      <c r="M33" s="7">
        <f t="shared" si="4"/>
        <v>4</v>
      </c>
      <c r="N33" s="7">
        <f t="shared" si="4"/>
        <v>4</v>
      </c>
      <c r="O33" s="7">
        <f t="shared" si="4"/>
        <v>3</v>
      </c>
      <c r="P33" s="7">
        <f t="shared" si="4"/>
        <v>3.2857142857142856</v>
      </c>
      <c r="Q33" s="7">
        <f t="shared" si="4"/>
        <v>4</v>
      </c>
      <c r="R33" s="7">
        <f t="shared" si="4"/>
        <v>4</v>
      </c>
      <c r="S33" s="7">
        <f t="shared" si="4"/>
        <v>3.4285714285714284</v>
      </c>
      <c r="T33" s="7">
        <f t="shared" si="4"/>
        <v>4</v>
      </c>
      <c r="U33" s="7">
        <f t="shared" si="4"/>
        <v>3.8571428571428572</v>
      </c>
      <c r="V33" s="7">
        <f t="shared" si="4"/>
        <v>3</v>
      </c>
      <c r="W33" s="7">
        <f t="shared" si="4"/>
        <v>3</v>
      </c>
      <c r="X33" s="7">
        <f t="shared" si="4"/>
        <v>3.7142857142857144</v>
      </c>
      <c r="Y33" s="7">
        <f t="shared" si="4"/>
        <v>3.2857142857142856</v>
      </c>
      <c r="Z33" s="7">
        <f t="shared" si="4"/>
        <v>3.4285714285714284</v>
      </c>
      <c r="AA33" s="7">
        <f t="shared" si="4"/>
        <v>3.2857142857142856</v>
      </c>
      <c r="AB33" s="7">
        <f t="shared" si="4"/>
        <v>3.4285714285714284</v>
      </c>
      <c r="AC33" s="7">
        <f t="shared" si="4"/>
        <v>4</v>
      </c>
      <c r="AD33" s="7">
        <f t="shared" si="4"/>
        <v>2.5714285714285716</v>
      </c>
      <c r="AE33" s="7">
        <f t="shared" si="4"/>
        <v>3.7142857142857144</v>
      </c>
      <c r="AF33" s="7">
        <f t="shared" si="4"/>
        <v>3.1428571428571428</v>
      </c>
      <c r="AG33" s="7">
        <f t="shared" si="4"/>
        <v>3.7142857142857144</v>
      </c>
      <c r="AH33" s="7">
        <f t="shared" si="4"/>
        <v>3.8571428571428572</v>
      </c>
      <c r="AI33" s="7">
        <f t="shared" si="4"/>
        <v>3.1428571428571428</v>
      </c>
      <c r="AJ33" s="7">
        <f t="shared" si="4"/>
        <v>2.7142857142857144</v>
      </c>
      <c r="AK33" s="7">
        <f t="shared" si="4"/>
        <v>3</v>
      </c>
      <c r="AL33" s="7">
        <f t="shared" si="4"/>
        <v>3.7142857142857144</v>
      </c>
      <c r="AM33" s="7">
        <f t="shared" si="4"/>
        <v>3.4285714285714284</v>
      </c>
      <c r="AN33" s="7">
        <f t="shared" si="4"/>
        <v>3.5714285714285716</v>
      </c>
      <c r="AO33" s="7">
        <f t="shared" si="4"/>
        <v>3.4285714285714284</v>
      </c>
      <c r="AP33" s="7">
        <f t="shared" si="4"/>
        <v>3.8571428571428572</v>
      </c>
      <c r="AQ33" s="7">
        <f t="shared" si="4"/>
        <v>3.4285714285714284</v>
      </c>
      <c r="AR33" s="8">
        <f t="shared" si="4"/>
        <v>3.1428571428571428</v>
      </c>
      <c r="AT33" s="6">
        <f t="shared" ref="AT33:AW33" si="5">(AT5+AT9+AT13+AT17+AT21+AT25+AT29)/7</f>
        <v>3.4821428571428572</v>
      </c>
      <c r="AU33" s="7">
        <f t="shared" si="5"/>
        <v>3.4642857142857144</v>
      </c>
      <c r="AV33" s="7">
        <f t="shared" si="5"/>
        <v>3.535714285714286</v>
      </c>
      <c r="AW33" s="8">
        <f t="shared" si="5"/>
        <v>3.416666666666667</v>
      </c>
    </row>
    <row r="34" spans="3:49" x14ac:dyDescent="0.25">
      <c r="C34" s="46"/>
      <c r="D34" s="27" t="s">
        <v>37</v>
      </c>
      <c r="E34" s="9">
        <f>(E4+E8+E12+E16+E20+E24+E28)/7</f>
        <v>3.2857142857142856</v>
      </c>
      <c r="F34" s="5">
        <f t="shared" ref="F34:AR34" si="6">(F4+F8+F12+F16+F20+F24+F28)/7</f>
        <v>2.2857142857142856</v>
      </c>
      <c r="G34" s="5">
        <f t="shared" si="6"/>
        <v>2.4285714285714284</v>
      </c>
      <c r="H34" s="5">
        <f t="shared" si="6"/>
        <v>2.1428571428571428</v>
      </c>
      <c r="I34" s="5">
        <f t="shared" si="6"/>
        <v>2.1428571428571428</v>
      </c>
      <c r="J34" s="5">
        <f t="shared" si="6"/>
        <v>1.8571428571428572</v>
      </c>
      <c r="K34" s="5">
        <f t="shared" si="6"/>
        <v>2.8571428571428572</v>
      </c>
      <c r="L34" s="5">
        <f t="shared" si="6"/>
        <v>2.1428571428571428</v>
      </c>
      <c r="M34" s="5">
        <f t="shared" si="6"/>
        <v>1.5714285714285714</v>
      </c>
      <c r="N34" s="5">
        <f t="shared" si="6"/>
        <v>2.4285714285714284</v>
      </c>
      <c r="O34" s="5">
        <f t="shared" si="6"/>
        <v>1.4285714285714286</v>
      </c>
      <c r="P34" s="5">
        <f t="shared" si="6"/>
        <v>2</v>
      </c>
      <c r="Q34" s="5">
        <f t="shared" si="6"/>
        <v>1.1428571428571428</v>
      </c>
      <c r="R34" s="5">
        <f t="shared" si="6"/>
        <v>1.1428571428571428</v>
      </c>
      <c r="S34" s="5">
        <f t="shared" si="6"/>
        <v>1.7142857142857142</v>
      </c>
      <c r="T34" s="5">
        <f t="shared" si="6"/>
        <v>1.4285714285714286</v>
      </c>
      <c r="U34" s="5">
        <f t="shared" si="6"/>
        <v>2.5714285714285716</v>
      </c>
      <c r="V34" s="5">
        <f t="shared" si="6"/>
        <v>2.2857142857142856</v>
      </c>
      <c r="W34" s="5">
        <f t="shared" si="6"/>
        <v>3.2857142857142856</v>
      </c>
      <c r="X34" s="5">
        <f t="shared" si="6"/>
        <v>2.4285714285714284</v>
      </c>
      <c r="Y34" s="5">
        <f t="shared" si="6"/>
        <v>2.1428571428571428</v>
      </c>
      <c r="Z34" s="5">
        <f t="shared" si="6"/>
        <v>2.2857142857142856</v>
      </c>
      <c r="AA34" s="5">
        <f t="shared" si="6"/>
        <v>2.2857142857142856</v>
      </c>
      <c r="AB34" s="5">
        <f t="shared" si="6"/>
        <v>2.1428571428571428</v>
      </c>
      <c r="AC34" s="5">
        <f t="shared" si="6"/>
        <v>1.5714285714285714</v>
      </c>
      <c r="AD34" s="5">
        <f t="shared" si="6"/>
        <v>1.4285714285714286</v>
      </c>
      <c r="AE34" s="5">
        <f t="shared" si="6"/>
        <v>1.2857142857142858</v>
      </c>
      <c r="AF34" s="5">
        <f t="shared" si="6"/>
        <v>3.1428571428571428</v>
      </c>
      <c r="AG34" s="5">
        <f t="shared" si="6"/>
        <v>2.8571428571428572</v>
      </c>
      <c r="AH34" s="5">
        <f t="shared" si="6"/>
        <v>2.8571428571428572</v>
      </c>
      <c r="AI34" s="5">
        <f t="shared" si="6"/>
        <v>3.7142857142857144</v>
      </c>
      <c r="AJ34" s="5">
        <f t="shared" si="6"/>
        <v>3.7142857142857144</v>
      </c>
      <c r="AK34" s="5">
        <f t="shared" si="6"/>
        <v>2.2857142857142856</v>
      </c>
      <c r="AL34" s="5">
        <f t="shared" si="6"/>
        <v>2.8571428571428572</v>
      </c>
      <c r="AM34" s="5">
        <f t="shared" si="6"/>
        <v>2.1428571428571428</v>
      </c>
      <c r="AN34" s="5">
        <f t="shared" si="6"/>
        <v>2.1428571428571428</v>
      </c>
      <c r="AO34" s="5">
        <f t="shared" si="6"/>
        <v>1.8571428571428572</v>
      </c>
      <c r="AP34" s="5">
        <f t="shared" si="6"/>
        <v>1.1428571428571428</v>
      </c>
      <c r="AQ34" s="5">
        <f t="shared" si="6"/>
        <v>2</v>
      </c>
      <c r="AR34" s="10">
        <f t="shared" si="6"/>
        <v>1.8571428571428572</v>
      </c>
      <c r="AT34" s="9">
        <f t="shared" ref="AT34:AW34" si="7">(AT4+AT8+AT12+AT16+AT20+AT24+AT28)/7</f>
        <v>2.5178571428571428</v>
      </c>
      <c r="AU34" s="5">
        <f t="shared" si="7"/>
        <v>2.5714285714285716</v>
      </c>
      <c r="AV34" s="5">
        <f t="shared" si="7"/>
        <v>2.0357142857142856</v>
      </c>
      <c r="AW34" s="10">
        <f t="shared" si="7"/>
        <v>1.9285714285714286</v>
      </c>
    </row>
    <row r="35" spans="3:49" ht="15.75" thickBot="1" x14ac:dyDescent="0.3">
      <c r="C35" s="46"/>
      <c r="D35" s="30" t="s">
        <v>38</v>
      </c>
      <c r="E35" s="9">
        <f>(E7+E11+E15+E19+E23+E27+E31)/7</f>
        <v>1.1428571428571428</v>
      </c>
      <c r="F35" s="5">
        <f t="shared" ref="F35:AR35" si="8">(F7+F11+F15+F19+F23+F27+F31)/7</f>
        <v>1.8571428571428572</v>
      </c>
      <c r="G35" s="5">
        <f t="shared" si="8"/>
        <v>2.2857142857142856</v>
      </c>
      <c r="H35" s="5">
        <f t="shared" si="8"/>
        <v>2.1428571428571428</v>
      </c>
      <c r="I35" s="5">
        <f t="shared" si="8"/>
        <v>1.2857142857142858</v>
      </c>
      <c r="J35" s="5">
        <f t="shared" si="8"/>
        <v>1.5714285714285714</v>
      </c>
      <c r="K35" s="5">
        <f t="shared" si="8"/>
        <v>2.2857142857142856</v>
      </c>
      <c r="L35" s="5">
        <f t="shared" si="8"/>
        <v>1.4285714285714286</v>
      </c>
      <c r="M35" s="5">
        <f t="shared" si="8"/>
        <v>1.7142857142857142</v>
      </c>
      <c r="N35" s="5">
        <f t="shared" si="8"/>
        <v>2</v>
      </c>
      <c r="O35" s="5">
        <f t="shared" si="8"/>
        <v>1.5714285714285714</v>
      </c>
      <c r="P35" s="5">
        <f t="shared" si="8"/>
        <v>1.2857142857142858</v>
      </c>
      <c r="Q35" s="5">
        <f t="shared" si="8"/>
        <v>1</v>
      </c>
      <c r="R35" s="5">
        <f t="shared" si="8"/>
        <v>1.1428571428571428</v>
      </c>
      <c r="S35" s="5">
        <f t="shared" si="8"/>
        <v>3.7142857142857144</v>
      </c>
      <c r="T35" s="5">
        <f t="shared" si="8"/>
        <v>2.7142857142857144</v>
      </c>
      <c r="U35" s="5">
        <f t="shared" si="8"/>
        <v>1.7142857142857142</v>
      </c>
      <c r="V35" s="5">
        <f t="shared" si="8"/>
        <v>2.1428571428571428</v>
      </c>
      <c r="W35" s="5">
        <f t="shared" si="8"/>
        <v>2.2857142857142856</v>
      </c>
      <c r="X35" s="5">
        <f t="shared" si="8"/>
        <v>1.8571428571428572</v>
      </c>
      <c r="Y35" s="5">
        <f t="shared" si="8"/>
        <v>1.1428571428571428</v>
      </c>
      <c r="Z35" s="5">
        <f t="shared" si="8"/>
        <v>1</v>
      </c>
      <c r="AA35" s="5">
        <f t="shared" si="8"/>
        <v>2.7142857142857144</v>
      </c>
      <c r="AB35" s="5">
        <f t="shared" si="8"/>
        <v>1.4285714285714286</v>
      </c>
      <c r="AC35" s="5">
        <f t="shared" si="8"/>
        <v>1.1428571428571428</v>
      </c>
      <c r="AD35" s="5">
        <f t="shared" si="8"/>
        <v>1.8571428571428572</v>
      </c>
      <c r="AE35" s="5">
        <f t="shared" si="8"/>
        <v>1.7142857142857142</v>
      </c>
      <c r="AF35" s="5">
        <f t="shared" si="8"/>
        <v>1.2857142857142858</v>
      </c>
      <c r="AG35" s="5">
        <f t="shared" si="8"/>
        <v>1.2857142857142858</v>
      </c>
      <c r="AH35" s="5">
        <f t="shared" si="8"/>
        <v>1</v>
      </c>
      <c r="AI35" s="5">
        <f t="shared" si="8"/>
        <v>2.7142857142857144</v>
      </c>
      <c r="AJ35" s="5">
        <f t="shared" si="8"/>
        <v>2.7142857142857144</v>
      </c>
      <c r="AK35" s="5">
        <f t="shared" si="8"/>
        <v>2.8571428571428572</v>
      </c>
      <c r="AL35" s="5">
        <f t="shared" si="8"/>
        <v>2.5714285714285716</v>
      </c>
      <c r="AM35" s="5">
        <f t="shared" si="8"/>
        <v>1.8571428571428572</v>
      </c>
      <c r="AN35" s="5">
        <f t="shared" si="8"/>
        <v>1.7142857142857142</v>
      </c>
      <c r="AO35" s="5">
        <f t="shared" si="8"/>
        <v>1.5714285714285714</v>
      </c>
      <c r="AP35" s="5">
        <f t="shared" si="8"/>
        <v>1.5714285714285714</v>
      </c>
      <c r="AQ35" s="5">
        <f t="shared" si="8"/>
        <v>1.2857142857142858</v>
      </c>
      <c r="AR35" s="10">
        <f t="shared" si="8"/>
        <v>0.8571428571428571</v>
      </c>
      <c r="AT35" s="9">
        <f t="shared" ref="AT35:AW35" si="9">(AT7+AT11+AT15+AT19+AT23+AT27+AT31)/7</f>
        <v>2.1964285714285716</v>
      </c>
      <c r="AU35" s="5">
        <f t="shared" si="9"/>
        <v>1.9107142857142858</v>
      </c>
      <c r="AV35" s="5">
        <f t="shared" si="9"/>
        <v>1.6428571428571428</v>
      </c>
      <c r="AW35" s="10">
        <f t="shared" si="9"/>
        <v>1.5714285714285714</v>
      </c>
    </row>
    <row r="36" spans="3:49" ht="15.75" thickBot="1" x14ac:dyDescent="0.3">
      <c r="C36" s="47"/>
      <c r="D36" s="44" t="s">
        <v>39</v>
      </c>
      <c r="E36" s="11">
        <f>(E6+E10+E14+E18+E22+E26+E30)/7</f>
        <v>2.7142857142857144</v>
      </c>
      <c r="F36" s="12">
        <f t="shared" ref="F36:AR36" si="10">(F6+F10+F14+F18+F22+F26+F30)/7</f>
        <v>2.5714285714285716</v>
      </c>
      <c r="G36" s="12">
        <f t="shared" si="10"/>
        <v>2.1428571428571428</v>
      </c>
      <c r="H36" s="12">
        <f t="shared" si="10"/>
        <v>2.2857142857142856</v>
      </c>
      <c r="I36" s="12">
        <f t="shared" si="10"/>
        <v>3</v>
      </c>
      <c r="J36" s="12">
        <f t="shared" si="10"/>
        <v>3</v>
      </c>
      <c r="K36" s="12">
        <f t="shared" si="10"/>
        <v>3.4285714285714284</v>
      </c>
      <c r="L36" s="12">
        <f t="shared" si="10"/>
        <v>1.8571428571428572</v>
      </c>
      <c r="M36" s="12">
        <f t="shared" si="10"/>
        <v>2.7142857142857144</v>
      </c>
      <c r="N36" s="12">
        <f t="shared" si="10"/>
        <v>2.2857142857142856</v>
      </c>
      <c r="O36" s="12">
        <f t="shared" si="10"/>
        <v>3.2857142857142856</v>
      </c>
      <c r="P36" s="12">
        <f t="shared" si="10"/>
        <v>2.7142857142857144</v>
      </c>
      <c r="Q36" s="12">
        <f t="shared" si="10"/>
        <v>3.1428571428571428</v>
      </c>
      <c r="R36" s="12">
        <f t="shared" si="10"/>
        <v>2.4285714285714284</v>
      </c>
      <c r="S36" s="12">
        <f t="shared" si="10"/>
        <v>1.4285714285714286</v>
      </c>
      <c r="T36" s="12">
        <f t="shared" si="10"/>
        <v>2.2857142857142856</v>
      </c>
      <c r="U36" s="12">
        <f t="shared" si="10"/>
        <v>3.1428571428571428</v>
      </c>
      <c r="V36" s="12">
        <f t="shared" si="10"/>
        <v>2.7142857142857144</v>
      </c>
      <c r="W36" s="12">
        <f t="shared" si="10"/>
        <v>2.4285714285714284</v>
      </c>
      <c r="X36" s="12">
        <f t="shared" si="10"/>
        <v>3.2857142857142856</v>
      </c>
      <c r="Y36" s="12">
        <f t="shared" si="10"/>
        <v>3</v>
      </c>
      <c r="Z36" s="12">
        <f t="shared" si="10"/>
        <v>3</v>
      </c>
      <c r="AA36" s="12">
        <f t="shared" si="10"/>
        <v>2.4285714285714284</v>
      </c>
      <c r="AB36" s="12">
        <f t="shared" si="10"/>
        <v>2.4285714285714284</v>
      </c>
      <c r="AC36" s="12">
        <f t="shared" si="10"/>
        <v>3</v>
      </c>
      <c r="AD36" s="12">
        <f t="shared" si="10"/>
        <v>2.1428571428571428</v>
      </c>
      <c r="AE36" s="12">
        <f t="shared" si="10"/>
        <v>2.4285714285714284</v>
      </c>
      <c r="AF36" s="12">
        <f t="shared" si="10"/>
        <v>2.5714285714285716</v>
      </c>
      <c r="AG36" s="12">
        <f t="shared" si="10"/>
        <v>3.8571428571428572</v>
      </c>
      <c r="AH36" s="12">
        <f t="shared" si="10"/>
        <v>3.5714285714285716</v>
      </c>
      <c r="AI36" s="12">
        <f t="shared" si="10"/>
        <v>2.8571428571428572</v>
      </c>
      <c r="AJ36" s="12">
        <f t="shared" si="10"/>
        <v>2.7142857142857144</v>
      </c>
      <c r="AK36" s="12">
        <f t="shared" si="10"/>
        <v>2.7142857142857144</v>
      </c>
      <c r="AL36" s="12">
        <f t="shared" si="10"/>
        <v>1.8571428571428572</v>
      </c>
      <c r="AM36" s="12">
        <f t="shared" si="10"/>
        <v>2.8571428571428572</v>
      </c>
      <c r="AN36" s="12">
        <f t="shared" si="10"/>
        <v>2.8571428571428572</v>
      </c>
      <c r="AO36" s="12">
        <f t="shared" si="10"/>
        <v>2.5714285714285716</v>
      </c>
      <c r="AP36" s="12">
        <f t="shared" si="10"/>
        <v>2.1428571428571428</v>
      </c>
      <c r="AQ36" s="12">
        <f t="shared" si="10"/>
        <v>2.5714285714285716</v>
      </c>
      <c r="AR36" s="13">
        <f t="shared" si="10"/>
        <v>2.4285714285714284</v>
      </c>
      <c r="AT36" s="11">
        <f t="shared" ref="AT36:AW36" si="11">(AT6+AT10+AT14+AT18+AT22+AT26+AT30)/7</f>
        <v>2.7857142857142856</v>
      </c>
      <c r="AU36" s="12">
        <f t="shared" si="11"/>
        <v>2.5357142857142856</v>
      </c>
      <c r="AV36" s="12">
        <f t="shared" si="11"/>
        <v>2.7857142857142856</v>
      </c>
      <c r="AW36" s="13">
        <f t="shared" si="11"/>
        <v>2.5714285714285707</v>
      </c>
    </row>
    <row r="37" spans="3:49" ht="15.75" thickBot="1" x14ac:dyDescent="0.3">
      <c r="D37" s="17"/>
    </row>
    <row r="38" spans="3:49" ht="15" customHeight="1" x14ac:dyDescent="0.25">
      <c r="C38" s="48" t="s">
        <v>41</v>
      </c>
      <c r="D38" s="43" t="s">
        <v>36</v>
      </c>
      <c r="E38" s="6">
        <f>STDEV(E5,E9,E13,E17,E21,E25,E29)</f>
        <v>1.1338934190276813</v>
      </c>
      <c r="F38" s="7">
        <f t="shared" ref="F38:AR38" si="12">STDEV(F5,F9,F13,F17,F21,F25,F29)</f>
        <v>1.5118578920369086</v>
      </c>
      <c r="G38" s="7">
        <f t="shared" si="12"/>
        <v>0.48795003647426693</v>
      </c>
      <c r="H38" s="7">
        <f t="shared" si="12"/>
        <v>0.48795003647426693</v>
      </c>
      <c r="I38" s="7">
        <f t="shared" si="12"/>
        <v>0.37796447300922725</v>
      </c>
      <c r="J38" s="7">
        <f t="shared" si="12"/>
        <v>0.48795003647426693</v>
      </c>
      <c r="K38" s="7">
        <f t="shared" si="12"/>
        <v>0.37796447300922725</v>
      </c>
      <c r="L38" s="7">
        <f t="shared" si="12"/>
        <v>0.48795003647426693</v>
      </c>
      <c r="M38" s="7">
        <f t="shared" si="12"/>
        <v>0</v>
      </c>
      <c r="N38" s="7">
        <f t="shared" si="12"/>
        <v>0</v>
      </c>
      <c r="O38" s="7">
        <f t="shared" si="12"/>
        <v>1.4142135623730951</v>
      </c>
      <c r="P38" s="7">
        <f t="shared" si="12"/>
        <v>0.48795003647426693</v>
      </c>
      <c r="Q38" s="7">
        <f t="shared" si="12"/>
        <v>0</v>
      </c>
      <c r="R38" s="7">
        <f t="shared" si="12"/>
        <v>0</v>
      </c>
      <c r="S38" s="7">
        <f t="shared" si="12"/>
        <v>0.78679579246944253</v>
      </c>
      <c r="T38" s="7">
        <f t="shared" si="12"/>
        <v>0</v>
      </c>
      <c r="U38" s="7">
        <f t="shared" si="12"/>
        <v>0.37796447300922725</v>
      </c>
      <c r="V38" s="7">
        <f t="shared" si="12"/>
        <v>1.5275252316519468</v>
      </c>
      <c r="W38" s="7">
        <f t="shared" si="12"/>
        <v>0.57735026918962573</v>
      </c>
      <c r="X38" s="7">
        <f t="shared" si="12"/>
        <v>0.48795003647426693</v>
      </c>
      <c r="Y38" s="7">
        <f t="shared" si="12"/>
        <v>0.75592894601845462</v>
      </c>
      <c r="Z38" s="7">
        <f t="shared" si="12"/>
        <v>0.53452248382484779</v>
      </c>
      <c r="AA38" s="7">
        <f t="shared" si="12"/>
        <v>0.75592894601845462</v>
      </c>
      <c r="AB38" s="7">
        <f t="shared" si="12"/>
        <v>0.53452248382484779</v>
      </c>
      <c r="AC38" s="7">
        <f t="shared" si="12"/>
        <v>0</v>
      </c>
      <c r="AD38" s="7">
        <f t="shared" si="12"/>
        <v>1.2724180205607036</v>
      </c>
      <c r="AE38" s="7">
        <f t="shared" si="12"/>
        <v>0.48795003647426693</v>
      </c>
      <c r="AF38" s="7">
        <f t="shared" si="12"/>
        <v>0.6900655593423547</v>
      </c>
      <c r="AG38" s="7">
        <f t="shared" si="12"/>
        <v>0.48795003647426693</v>
      </c>
      <c r="AH38" s="7">
        <f t="shared" si="12"/>
        <v>0.37796447300922725</v>
      </c>
      <c r="AI38" s="7">
        <f t="shared" si="12"/>
        <v>0.6900655593423547</v>
      </c>
      <c r="AJ38" s="7">
        <f t="shared" si="12"/>
        <v>1.1126972805283737</v>
      </c>
      <c r="AK38" s="7">
        <f t="shared" si="12"/>
        <v>0.81649658092772603</v>
      </c>
      <c r="AL38" s="7">
        <f t="shared" si="12"/>
        <v>0.48795003647426693</v>
      </c>
      <c r="AM38" s="7">
        <f t="shared" si="12"/>
        <v>0.53452248382484779</v>
      </c>
      <c r="AN38" s="7">
        <f t="shared" si="12"/>
        <v>0.53452248382484779</v>
      </c>
      <c r="AO38" s="7">
        <f t="shared" si="12"/>
        <v>0.53452248382484779</v>
      </c>
      <c r="AP38" s="7">
        <f t="shared" si="12"/>
        <v>0.37796447300922725</v>
      </c>
      <c r="AQ38" s="7">
        <f t="shared" si="12"/>
        <v>0.53452248382484779</v>
      </c>
      <c r="AR38" s="8">
        <f t="shared" si="12"/>
        <v>1.4638501094228</v>
      </c>
      <c r="AT38" s="6">
        <f t="shared" ref="AT38:AW38" si="13">STDEV(AT5,AT9,AT13,AT17,AT21,AT25,AT29)</f>
        <v>0.16814817728363735</v>
      </c>
      <c r="AU38" s="7">
        <f t="shared" si="13"/>
        <v>0.18700331038577389</v>
      </c>
      <c r="AV38" s="7">
        <f t="shared" si="13"/>
        <v>0.24933774718103197</v>
      </c>
      <c r="AW38" s="8">
        <f t="shared" si="13"/>
        <v>0.16666666666666663</v>
      </c>
    </row>
    <row r="39" spans="3:49" x14ac:dyDescent="0.25">
      <c r="C39" s="49"/>
      <c r="D39" s="27" t="s">
        <v>37</v>
      </c>
      <c r="E39" s="9">
        <f>STDEV(E4,E8,E12,E16,E20,E24,E28)</f>
        <v>1.2535663410560176</v>
      </c>
      <c r="F39" s="5">
        <f t="shared" ref="F39:AR39" si="14">STDEV(F4,F8,F12,F16,F20,F24,F28)</f>
        <v>1.3801311186847085</v>
      </c>
      <c r="G39" s="5">
        <f t="shared" si="14"/>
        <v>0.5345224838248489</v>
      </c>
      <c r="H39" s="5">
        <f t="shared" si="14"/>
        <v>0.37796447300922653</v>
      </c>
      <c r="I39" s="5">
        <f t="shared" si="14"/>
        <v>0.37796447300922653</v>
      </c>
      <c r="J39" s="5">
        <f t="shared" si="14"/>
        <v>0.69006555934235425</v>
      </c>
      <c r="K39" s="5">
        <f t="shared" si="14"/>
        <v>1.3451854182690983</v>
      </c>
      <c r="L39" s="5">
        <f t="shared" si="14"/>
        <v>1.3451854182690983</v>
      </c>
      <c r="M39" s="5">
        <f t="shared" si="14"/>
        <v>0.7867957924694432</v>
      </c>
      <c r="N39" s="5">
        <f t="shared" si="14"/>
        <v>0.7867957924694432</v>
      </c>
      <c r="O39" s="5">
        <f t="shared" si="14"/>
        <v>0.97590007294853309</v>
      </c>
      <c r="P39" s="5">
        <f t="shared" si="14"/>
        <v>0</v>
      </c>
      <c r="Q39" s="5">
        <f t="shared" si="14"/>
        <v>0.37796447300922731</v>
      </c>
      <c r="R39" s="5">
        <f t="shared" si="14"/>
        <v>0.37796447300922731</v>
      </c>
      <c r="S39" s="5">
        <f t="shared" si="14"/>
        <v>0.48795003647426632</v>
      </c>
      <c r="T39" s="5">
        <f t="shared" si="14"/>
        <v>1.1338934190276817</v>
      </c>
      <c r="U39" s="5">
        <f t="shared" si="14"/>
        <v>0.7867957924694432</v>
      </c>
      <c r="V39" s="5">
        <f t="shared" si="14"/>
        <v>0.75592894601845462</v>
      </c>
      <c r="W39" s="5">
        <f t="shared" si="14"/>
        <v>0.95118973121134198</v>
      </c>
      <c r="X39" s="5">
        <f t="shared" si="14"/>
        <v>0.97590007294853331</v>
      </c>
      <c r="Y39" s="5">
        <f t="shared" si="14"/>
        <v>0.37796447300922653</v>
      </c>
      <c r="Z39" s="5">
        <f t="shared" si="14"/>
        <v>0.75592894601845462</v>
      </c>
      <c r="AA39" s="5">
        <f t="shared" si="14"/>
        <v>0.48795003647426693</v>
      </c>
      <c r="AB39" s="5">
        <f t="shared" si="14"/>
        <v>0.37796447300922653</v>
      </c>
      <c r="AC39" s="5">
        <f t="shared" si="14"/>
        <v>1.1338934190276817</v>
      </c>
      <c r="AD39" s="5">
        <f t="shared" si="14"/>
        <v>0.97590007294853309</v>
      </c>
      <c r="AE39" s="5">
        <f t="shared" si="14"/>
        <v>0.48795003647426666</v>
      </c>
      <c r="AF39" s="5">
        <f t="shared" si="14"/>
        <v>0.89973541084243769</v>
      </c>
      <c r="AG39" s="5">
        <f t="shared" si="14"/>
        <v>0.69006555934235381</v>
      </c>
      <c r="AH39" s="5">
        <f t="shared" si="14"/>
        <v>0.69006555934235381</v>
      </c>
      <c r="AI39" s="5">
        <f t="shared" si="14"/>
        <v>0.75592894601845462</v>
      </c>
      <c r="AJ39" s="5">
        <f t="shared" si="14"/>
        <v>0.75592894601845462</v>
      </c>
      <c r="AK39" s="5">
        <f t="shared" si="14"/>
        <v>1.2535663410560176</v>
      </c>
      <c r="AL39" s="5">
        <f t="shared" si="14"/>
        <v>0.69006555934235381</v>
      </c>
      <c r="AM39" s="5">
        <f t="shared" si="14"/>
        <v>0.37796447300922653</v>
      </c>
      <c r="AN39" s="5">
        <f t="shared" si="14"/>
        <v>0.37796447300922653</v>
      </c>
      <c r="AO39" s="5">
        <f t="shared" si="14"/>
        <v>0.37796447300922731</v>
      </c>
      <c r="AP39" s="5">
        <f t="shared" si="14"/>
        <v>0.37796447300922731</v>
      </c>
      <c r="AQ39" s="5">
        <f t="shared" si="14"/>
        <v>0.57735026918962573</v>
      </c>
      <c r="AR39" s="10">
        <f t="shared" si="14"/>
        <v>0.89973541084243747</v>
      </c>
      <c r="AT39" s="9">
        <f t="shared" ref="AT39:AW39" si="15">STDEV(AT4,AT8,AT12,AT16,AT20,AT24,AT28)</f>
        <v>0.32618830378143393</v>
      </c>
      <c r="AU39" s="5">
        <f t="shared" si="15"/>
        <v>0.18898223650461363</v>
      </c>
      <c r="AV39" s="5">
        <f t="shared" si="15"/>
        <v>0.24465178796505321</v>
      </c>
      <c r="AW39" s="10">
        <f t="shared" si="15"/>
        <v>0.34503277967117735</v>
      </c>
    </row>
    <row r="40" spans="3:49" ht="15.75" thickBot="1" x14ac:dyDescent="0.3">
      <c r="C40" s="49"/>
      <c r="D40" s="30" t="s">
        <v>38</v>
      </c>
      <c r="E40" s="9">
        <f>STDEV(E7,E11,E15,E19,E23,E27,E31)</f>
        <v>0.37796447300922731</v>
      </c>
      <c r="F40" s="5">
        <f t="shared" ref="F40:AR40" si="16">STDEV(F7,F11,F15,F19,F23,F27,F31)</f>
        <v>1.4638501094227998</v>
      </c>
      <c r="G40" s="5">
        <f t="shared" si="16"/>
        <v>0.48795003647426693</v>
      </c>
      <c r="H40" s="5">
        <f t="shared" si="16"/>
        <v>0.37796447300922653</v>
      </c>
      <c r="I40" s="5">
        <f t="shared" si="16"/>
        <v>0.48795003647426666</v>
      </c>
      <c r="J40" s="5">
        <f t="shared" si="16"/>
        <v>0.5345224838248489</v>
      </c>
      <c r="K40" s="5">
        <f t="shared" si="16"/>
        <v>1.3801311186847085</v>
      </c>
      <c r="L40" s="5">
        <f t="shared" si="16"/>
        <v>0.97590007294853309</v>
      </c>
      <c r="M40" s="5">
        <f t="shared" si="16"/>
        <v>0.75592894601845428</v>
      </c>
      <c r="N40" s="5">
        <f t="shared" si="16"/>
        <v>1.1547005383792515</v>
      </c>
      <c r="O40" s="5">
        <f t="shared" si="16"/>
        <v>0.7867957924694432</v>
      </c>
      <c r="P40" s="5">
        <f t="shared" si="16"/>
        <v>0.48795003647426666</v>
      </c>
      <c r="Q40" s="5">
        <f t="shared" si="16"/>
        <v>0</v>
      </c>
      <c r="R40" s="5">
        <f t="shared" si="16"/>
        <v>0.37796447300922731</v>
      </c>
      <c r="S40" s="5">
        <f t="shared" si="16"/>
        <v>0.75592894601845462</v>
      </c>
      <c r="T40" s="5">
        <f t="shared" si="16"/>
        <v>1.6035674514745464</v>
      </c>
      <c r="U40" s="5">
        <f t="shared" si="16"/>
        <v>0.48795003647426632</v>
      </c>
      <c r="V40" s="5">
        <f t="shared" si="16"/>
        <v>0.69006555934235381</v>
      </c>
      <c r="W40" s="5">
        <f t="shared" si="16"/>
        <v>0.75592894601845462</v>
      </c>
      <c r="X40" s="5">
        <f t="shared" si="16"/>
        <v>0.69006555934235425</v>
      </c>
      <c r="Y40" s="5">
        <f t="shared" si="16"/>
        <v>0.37796447300922731</v>
      </c>
      <c r="Z40" s="5">
        <f t="shared" si="16"/>
        <v>0</v>
      </c>
      <c r="AA40" s="5">
        <f t="shared" si="16"/>
        <v>0.75592894601845462</v>
      </c>
      <c r="AB40" s="5">
        <f t="shared" si="16"/>
        <v>0.53452248382484868</v>
      </c>
      <c r="AC40" s="5">
        <f t="shared" si="16"/>
        <v>0.69006555934235425</v>
      </c>
      <c r="AD40" s="5">
        <f t="shared" si="16"/>
        <v>1.0690449676496976</v>
      </c>
      <c r="AE40" s="5">
        <f t="shared" si="16"/>
        <v>0.75592894601845428</v>
      </c>
      <c r="AF40" s="5">
        <f t="shared" si="16"/>
        <v>0.48795003647426666</v>
      </c>
      <c r="AG40" s="5">
        <f t="shared" si="16"/>
        <v>0.48795003647426666</v>
      </c>
      <c r="AH40" s="5">
        <f t="shared" si="16"/>
        <v>0</v>
      </c>
      <c r="AI40" s="5">
        <f t="shared" si="16"/>
        <v>0.75592894601845462</v>
      </c>
      <c r="AJ40" s="5">
        <f t="shared" si="16"/>
        <v>1.1126972805283737</v>
      </c>
      <c r="AK40" s="5">
        <f t="shared" si="16"/>
        <v>1.2149857925879115</v>
      </c>
      <c r="AL40" s="5">
        <f t="shared" si="16"/>
        <v>0.7867957924694432</v>
      </c>
      <c r="AM40" s="5">
        <f t="shared" si="16"/>
        <v>0.37796447300922731</v>
      </c>
      <c r="AN40" s="5">
        <f t="shared" si="16"/>
        <v>0.48795003647426632</v>
      </c>
      <c r="AO40" s="5">
        <f t="shared" si="16"/>
        <v>0.7867957924694432</v>
      </c>
      <c r="AP40" s="5">
        <f t="shared" si="16"/>
        <v>0.7867957924694432</v>
      </c>
      <c r="AQ40" s="5">
        <f t="shared" si="16"/>
        <v>0.48795003647426666</v>
      </c>
      <c r="AR40" s="10">
        <f t="shared" si="16"/>
        <v>0.37796447300922714</v>
      </c>
      <c r="AT40" s="9">
        <f t="shared" ref="AT40:AW40" si="17">STDEV(AT7,AT11,AT15,AT19,AT23,AT27,AT31)</f>
        <v>0.37400662077154806</v>
      </c>
      <c r="AU40" s="5">
        <f t="shared" si="17"/>
        <v>0.40642166702646548</v>
      </c>
      <c r="AV40" s="5">
        <f t="shared" si="17"/>
        <v>0.31810450514017602</v>
      </c>
      <c r="AW40" s="10">
        <f t="shared" si="17"/>
        <v>0.29038835518215461</v>
      </c>
    </row>
    <row r="41" spans="3:49" ht="15.75" thickBot="1" x14ac:dyDescent="0.3">
      <c r="C41" s="50"/>
      <c r="D41" s="44" t="s">
        <v>39</v>
      </c>
      <c r="E41" s="11">
        <f>STDEV(E6,E10,E14,E18,E22,E26,E30)</f>
        <v>1.6035674514745464</v>
      </c>
      <c r="F41" s="12">
        <f t="shared" ref="F41:AR41" si="18">STDEV(F6,F10,F14,F18,F22,F26,F30)</f>
        <v>1.511857892036909</v>
      </c>
      <c r="G41" s="12">
        <f t="shared" si="18"/>
        <v>1.0690449676496974</v>
      </c>
      <c r="H41" s="12">
        <f t="shared" si="18"/>
        <v>0.48795003647426693</v>
      </c>
      <c r="I41" s="12">
        <f t="shared" si="18"/>
        <v>0.81649658092772603</v>
      </c>
      <c r="J41" s="12">
        <f t="shared" si="18"/>
        <v>1</v>
      </c>
      <c r="K41" s="12">
        <f t="shared" si="18"/>
        <v>0.53452248382484779</v>
      </c>
      <c r="L41" s="12">
        <f t="shared" si="18"/>
        <v>1.0690449676496976</v>
      </c>
      <c r="M41" s="12">
        <f t="shared" si="18"/>
        <v>1.3801311186847085</v>
      </c>
      <c r="N41" s="12">
        <f t="shared" si="18"/>
        <v>1.1126972805283737</v>
      </c>
      <c r="O41" s="12">
        <f t="shared" si="18"/>
        <v>0.75592894601845462</v>
      </c>
      <c r="P41" s="12">
        <f t="shared" si="18"/>
        <v>0.48795003647426693</v>
      </c>
      <c r="Q41" s="12">
        <f t="shared" si="18"/>
        <v>1.4638501094228</v>
      </c>
      <c r="R41" s="12">
        <f t="shared" si="18"/>
        <v>1.511857892036909</v>
      </c>
      <c r="S41" s="12">
        <f t="shared" si="18"/>
        <v>1.1338934190276817</v>
      </c>
      <c r="T41" s="12">
        <f t="shared" si="18"/>
        <v>1.3801311186847085</v>
      </c>
      <c r="U41" s="12">
        <f t="shared" si="18"/>
        <v>0.89973541084243769</v>
      </c>
      <c r="V41" s="12">
        <f t="shared" si="18"/>
        <v>1.3801311186847085</v>
      </c>
      <c r="W41" s="12">
        <f t="shared" si="18"/>
        <v>1.2724180205607036</v>
      </c>
      <c r="X41" s="12">
        <f t="shared" si="18"/>
        <v>0.75592894601845462</v>
      </c>
      <c r="Y41" s="12">
        <f t="shared" si="18"/>
        <v>0.57735026918962573</v>
      </c>
      <c r="Z41" s="12">
        <f t="shared" si="18"/>
        <v>0.81649658092772603</v>
      </c>
      <c r="AA41" s="12">
        <f t="shared" si="18"/>
        <v>1.2724180205607036</v>
      </c>
      <c r="AB41" s="12">
        <f t="shared" si="18"/>
        <v>1.2724180205607036</v>
      </c>
      <c r="AC41" s="12">
        <f t="shared" si="18"/>
        <v>1</v>
      </c>
      <c r="AD41" s="12">
        <f t="shared" si="18"/>
        <v>0.89973541084243702</v>
      </c>
      <c r="AE41" s="12">
        <f t="shared" si="18"/>
        <v>1.3972762620115438</v>
      </c>
      <c r="AF41" s="12">
        <f t="shared" si="18"/>
        <v>0.97590007294853331</v>
      </c>
      <c r="AG41" s="12">
        <f t="shared" si="18"/>
        <v>0.37796447300922725</v>
      </c>
      <c r="AH41" s="12">
        <f t="shared" si="18"/>
        <v>0.78679579246944253</v>
      </c>
      <c r="AI41" s="12">
        <f t="shared" si="18"/>
        <v>1.2149857925879115</v>
      </c>
      <c r="AJ41" s="12">
        <f t="shared" si="18"/>
        <v>1.3801311186847085</v>
      </c>
      <c r="AK41" s="12">
        <f t="shared" si="18"/>
        <v>0.75592894601845462</v>
      </c>
      <c r="AL41" s="12">
        <f t="shared" si="18"/>
        <v>1.0690449676496976</v>
      </c>
      <c r="AM41" s="12">
        <f t="shared" si="18"/>
        <v>0.89973541084243702</v>
      </c>
      <c r="AN41" s="12">
        <f t="shared" si="18"/>
        <v>0.89973541084243702</v>
      </c>
      <c r="AO41" s="12">
        <f t="shared" si="18"/>
        <v>0.97590007294853331</v>
      </c>
      <c r="AP41" s="12">
        <f t="shared" si="18"/>
        <v>0.69006555934235381</v>
      </c>
      <c r="AQ41" s="12">
        <f t="shared" si="18"/>
        <v>0.7867957924694432</v>
      </c>
      <c r="AR41" s="13">
        <f t="shared" si="18"/>
        <v>1.511857892036909</v>
      </c>
      <c r="AT41" s="11">
        <f t="shared" ref="AT41:AW41" si="19">STDEV(AT6,AT10,AT14,AT18,AT22,AT26,AT30)</f>
        <v>0.50885024459910777</v>
      </c>
      <c r="AU41" s="12">
        <f t="shared" si="19"/>
        <v>0.64434351973816872</v>
      </c>
      <c r="AV41" s="12">
        <f t="shared" si="19"/>
        <v>0.63802564178622212</v>
      </c>
      <c r="AW41" s="13">
        <f t="shared" si="19"/>
        <v>0.54947064472817087</v>
      </c>
    </row>
    <row r="43" spans="3:49" x14ac:dyDescent="0.25">
      <c r="U43" t="s">
        <v>0</v>
      </c>
    </row>
    <row r="44" spans="3:49" x14ac:dyDescent="0.25">
      <c r="AS44" t="s">
        <v>1</v>
      </c>
    </row>
    <row r="52" spans="4:4" x14ac:dyDescent="0.25">
      <c r="D52" t="s">
        <v>40</v>
      </c>
    </row>
  </sheetData>
  <mergeCells count="24">
    <mergeCell ref="AA2:AB2"/>
    <mergeCell ref="AT2:AU2"/>
    <mergeCell ref="AV2:AW2"/>
    <mergeCell ref="O2:P2"/>
    <mergeCell ref="S2:T2"/>
    <mergeCell ref="U2:V2"/>
    <mergeCell ref="W2:X2"/>
    <mergeCell ref="Y2:Z2"/>
    <mergeCell ref="C33:C36"/>
    <mergeCell ref="C38:C41"/>
    <mergeCell ref="AO2:AP2"/>
    <mergeCell ref="AQ2:AR2"/>
    <mergeCell ref="AE2:AF2"/>
    <mergeCell ref="AG2:AH2"/>
    <mergeCell ref="AI2:AJ2"/>
    <mergeCell ref="AK2:AL2"/>
    <mergeCell ref="AM2:AN2"/>
    <mergeCell ref="E2:F2"/>
    <mergeCell ref="G2:H2"/>
    <mergeCell ref="AC2:AD2"/>
    <mergeCell ref="Q2:R2"/>
    <mergeCell ref="I2:J2"/>
    <mergeCell ref="K2:L2"/>
    <mergeCell ref="M2:N2"/>
  </mergeCells>
  <pageMargins left="0.7" right="0.7" top="0.75" bottom="0.75" header="0.3" footer="0.3"/>
  <pageSetup paperSize="9" orientation="portrait" horizontalDpi="4294967293" r:id="rId1"/>
  <ignoredErrors>
    <ignoredError sqref="E34:AR34 E35:AR35 E39:AR39 E40:AR40 AT34:AW34 AT39:AW39 AT35:AW35 AT40:AW4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hernansanz</dc:creator>
  <cp:lastModifiedBy>susana aceves garcia</cp:lastModifiedBy>
  <dcterms:created xsi:type="dcterms:W3CDTF">2017-06-06T11:38:03Z</dcterms:created>
  <dcterms:modified xsi:type="dcterms:W3CDTF">2017-06-15T14:29:57Z</dcterms:modified>
</cp:coreProperties>
</file>